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9320" windowHeight="11160" activeTab="0"/>
  </bookViews>
  <sheets>
    <sheet name="Table Publish" sheetId="1" r:id="rId1"/>
  </sheets>
  <definedNames/>
  <calcPr fullCalcOnLoad="1"/>
</workbook>
</file>

<file path=xl/sharedStrings.xml><?xml version="1.0" encoding="utf-8"?>
<sst xmlns="http://schemas.openxmlformats.org/spreadsheetml/2006/main" count="173" uniqueCount="93">
  <si>
    <t>All calculations in 2007 on a monthly basis for a family of four (2 adults + 2 children) with one income</t>
  </si>
  <si>
    <t>Informal workers</t>
  </si>
  <si>
    <t>Formal farm and domestic workers</t>
  </si>
  <si>
    <t>Formal workers below tax threshold</t>
  </si>
  <si>
    <t>Worker just above tax threshold</t>
  </si>
  <si>
    <t xml:space="preserve">Low-paid civil servants </t>
  </si>
  <si>
    <t>Clerical and service</t>
  </si>
  <si>
    <t xml:space="preserve">Supervisory and managerial </t>
  </si>
  <si>
    <t>Professional</t>
  </si>
  <si>
    <t>Income range for phased National Health Insurance</t>
  </si>
  <si>
    <t>Under R1,000 pm</t>
  </si>
  <si>
    <t>R1,000 to R2,000 pm</t>
  </si>
  <si>
    <t>R2,000 to tax threshold</t>
  </si>
  <si>
    <t>Above tax threshold to R5,000 pm</t>
  </si>
  <si>
    <t>R5,000 to R8,000 pm</t>
  </si>
  <si>
    <t>R8,000 to R12,000 pm</t>
  </si>
  <si>
    <t>R12,000 to R30,000 pm</t>
  </si>
  <si>
    <t>Over R30,000 pm</t>
  </si>
  <si>
    <t>Estimate of number of people*</t>
  </si>
  <si>
    <t>Proportion on voluntary medical schemes*</t>
  </si>
  <si>
    <t>Monthly Income of Contributor for calculations</t>
  </si>
  <si>
    <t>A: Illustration of affordability problems: lack of affordability of most comprehensive package</t>
  </si>
  <si>
    <t xml:space="preserve">Monthly contributions for family of four </t>
  </si>
  <si>
    <t>Contributions as percent of income</t>
  </si>
  <si>
    <t>Employer subsidy of 50% of package</t>
  </si>
  <si>
    <t>Effective contributions by worker</t>
  </si>
  <si>
    <t>Worker contributions as percent of income</t>
  </si>
  <si>
    <t>B: Current situation: benefit package chosen according to income</t>
  </si>
  <si>
    <t>Tax break</t>
  </si>
  <si>
    <t>C: Remove tax break and replace with direct per capita subsidy equivalent to public sector expenditure per person</t>
  </si>
  <si>
    <t xml:space="preserve">Per capita subsidy </t>
  </si>
  <si>
    <t>D: Introduction of REF after per capita subsidy</t>
  </si>
  <si>
    <t xml:space="preserve">Monthly contributions for family </t>
  </si>
  <si>
    <t>Payment to REF at Industry Community Rate</t>
  </si>
  <si>
    <t>Payment to scheme from REF for PMBs</t>
  </si>
  <si>
    <t>Net REF adjustment (+ve is net paid to REF)</t>
  </si>
  <si>
    <t>Contributions after REF adjustment</t>
  </si>
  <si>
    <t>Per capita subsidy</t>
  </si>
  <si>
    <t xml:space="preserve">E: Introduction of income-cross subsidy after per capita subsidy and REF </t>
  </si>
  <si>
    <t xml:space="preserve">Original monthly contributions for family </t>
  </si>
  <si>
    <t>Scheme cost of PMBs</t>
  </si>
  <si>
    <t>Package in excess of PMBs</t>
  </si>
  <si>
    <t>Cost of package after REF payment</t>
  </si>
  <si>
    <t>Social security contribution: 4.1% of income</t>
  </si>
  <si>
    <t>F: Introduction of common benefits (PMBs only) after per capita subsidy, REF and income-based contribution</t>
  </si>
  <si>
    <t>Revised PMB cost for family</t>
  </si>
  <si>
    <t>Total revised contribution for family</t>
  </si>
  <si>
    <t>G: Expanded common benefits (PMBs incl. in-hospital benefits) after per capita subsidy, REF and income-based contribution [Treated as expansion of PMBs]</t>
  </si>
  <si>
    <t xml:space="preserve">Package in excess of revised PMBs </t>
  </si>
  <si>
    <t>Payment to scheme from REF revised PMBs</t>
  </si>
  <si>
    <t>Social security contribution: 10.3% of income</t>
  </si>
  <si>
    <r>
      <t xml:space="preserve">Alternative Trajectories </t>
    </r>
    <r>
      <rPr>
        <sz val="10"/>
        <rFont val="Arial"/>
        <family val="2"/>
      </rPr>
      <t>(steps in trajectory abandoned if low income workers in a worse-off position than section B)</t>
    </r>
  </si>
  <si>
    <t>X: Introduction of REF before per capita subsidy</t>
  </si>
  <si>
    <t>Y: Introduction of common benefits (PMBs only) before REF or per capita subsidy</t>
  </si>
  <si>
    <t>Z: Introduction of common benefits (PMBs incl. in-hospital benefits) before REF or per capita subsidy</t>
  </si>
  <si>
    <t>* data in 2005/2006</t>
  </si>
  <si>
    <t>C2: Amend tax break: replace with additional tax rebate of 30% of tax-exempt medical scheme contributions</t>
  </si>
  <si>
    <t>Revised tax break 2009</t>
  </si>
  <si>
    <t>G2: Expanded common benefits (PMBs incl. in-hospital benefits) after per capita subsidy, REF and income-based contribution [CMS version with REF on PMBs only]</t>
  </si>
  <si>
    <t>Revised common benefits cost for family</t>
  </si>
  <si>
    <t>Package in excess of common benefits</t>
  </si>
  <si>
    <t>Payment to scheme from REF original PMBs</t>
  </si>
  <si>
    <t>E2: Introduction of BBP (PMBs + OOH Benefits) with per capita subsidy, REF and income-based contribution</t>
  </si>
  <si>
    <t>BBP cost for family</t>
  </si>
  <si>
    <t xml:space="preserve">Package in excess of BBPs </t>
  </si>
  <si>
    <t>Payment to scheme from REF for BBPs</t>
  </si>
  <si>
    <t>Social security contribution: 12.1% of income</t>
  </si>
  <si>
    <t>F2: Introduction of common benefits (BBPs only) with per capita subsidy, REF and income-based contribution</t>
  </si>
  <si>
    <t>Revised BBP cost for family</t>
  </si>
  <si>
    <t>Payment to scheme from REF BBPs</t>
  </si>
  <si>
    <t>E3: Introduction of CBP (PMBs + OOH Benefits +In-Hospital) with per capita subsidy, REF and income-based contribution</t>
  </si>
  <si>
    <t>CBP cost for family</t>
  </si>
  <si>
    <t xml:space="preserve">Package in excess of CBPs </t>
  </si>
  <si>
    <t>Payment to scheme from REF for CBPs</t>
  </si>
  <si>
    <t>Social security contribution: 18.3% of income</t>
  </si>
  <si>
    <t>F3: Introduction of common benefits (CBPs) with per capita subsidy, REF and income-based contribution</t>
  </si>
  <si>
    <t>Revised CBP cost for family</t>
  </si>
  <si>
    <t>H: Introduction of LIMS with no REF Sequence</t>
  </si>
  <si>
    <t>Remain on full PMB packages</t>
  </si>
  <si>
    <t>Cost of LIMS PMBs</t>
  </si>
  <si>
    <t>Monthly Contributions for family</t>
  </si>
  <si>
    <t>H2: LIMS with per capita subsidy for primary care portion (balance paid to public hospitals)</t>
  </si>
  <si>
    <t>PMB Per capita subsidy</t>
  </si>
  <si>
    <t xml:space="preserve">LIMS Per capita subsidy </t>
  </si>
  <si>
    <t>Produced by Heather Mcleod and Pieter Grobler for ASSA Conference, May 2009.</t>
  </si>
  <si>
    <t>For queries, contact Heather McLeod</t>
  </si>
  <si>
    <t xml:space="preserve">hmcleod@iafrica.com </t>
  </si>
  <si>
    <t>or Pieter Grobler</t>
  </si>
  <si>
    <t>pieterg@medscheme.co.za</t>
  </si>
  <si>
    <t>This work is licensed under a Creative Commons Attribution 2.5 South Africa License.</t>
  </si>
  <si>
    <t>All original material is produced under a Creative Commons Licence. Click link for details.</t>
  </si>
  <si>
    <t>You are encouraged to copy, distribute, transmit and adapt this work,</t>
  </si>
  <si>
    <t>Provided the authors are aknowledged.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</si>
</sst>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\ \ \ \ \ @"/>
    <numFmt numFmtId="167" formatCode="_ * #,##0.00_ ;_ * \-#,##0.00_ ;_ * &quot;-&quot;??_ ;_ @_ "/>
    <numFmt numFmtId="168" formatCode="&quot;£&quot;#,##0_);[Red]\(&quot;£&quot;#,##0\)"/>
    <numFmt numFmtId="169" formatCode="#,##0.00\ &quot;Pts&quot;;[Red]\-#,##0.00\ &quot;Pts&quot;"/>
    <numFmt numFmtId="170" formatCode="_-&quot;L.&quot;\ * #,##0_-;\-&quot;L.&quot;\ * #,##0_-;_-&quot;L.&quot;\ * &quot;-&quot;_-;_-@_-"/>
    <numFmt numFmtId="171" formatCode="_-* #,##0\ _F_-;\-* #,##0\ _F_-;_-* &quot;-&quot;\ _F_-;_-@_-"/>
    <numFmt numFmtId="172" formatCode="_-* #,##0.00\ _F_-;\-* #,##0.00\ _F_-;_-* &quot;-&quot;??\ _F_-;_-@_-"/>
    <numFmt numFmtId="173" formatCode="_-* #,##0\ &quot;F&quot;_-;\-* #,##0\ &quot;F&quot;_-;_-* &quot;-&quot;\ &quot;F&quot;_-;_-@_-"/>
    <numFmt numFmtId="174" formatCode="_-* #,##0.00\ &quot;F&quot;_-;\-* #,##0.00\ &quot;F&quot;_-;_-* &quot;-&quot;??\ &quot;F&quot;_-;_-@_-"/>
    <numFmt numFmtId="175" formatCode="&quot;R&quot;#,##0.00_-;[Red]&quot;R&quot;#,##0.00\-"/>
    <numFmt numFmtId="176" formatCode="#,##0\ &quot;DM&quot;;[Red]\-#,##0\ &quot;DM&quot;"/>
    <numFmt numFmtId="177" formatCode="_-* #,##0_-;_-* #,##0\-;_-* &quot;-&quot;_-;_-@_-"/>
    <numFmt numFmtId="178" formatCode="&quot;R&quot;#,##0.00_-;&quot;R&quot;#,##0.00\-"/>
    <numFmt numFmtId="179" formatCode="_ * #,##0_)\ _F_ ;_ * \(#,##0\)\ _F_ ;_ * &quot;-&quot;_)\ _F_ ;_ @_ "/>
    <numFmt numFmtId="180" formatCode="_ &quot;SFr.&quot;\ * #,##0.00_ ;_ &quot;SFr.&quot;\ * \-#,##0.00_ ;_ &quot;SFr.&quot;\ * &quot;-&quot;??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8"/>
      <color indexed="12"/>
      <name val="Times New Roman"/>
      <family val="1"/>
    </font>
    <font>
      <sz val="12"/>
      <name val="Times New Roman"/>
      <family val="1"/>
    </font>
    <font>
      <b/>
      <sz val="12"/>
      <name val="Univers (WN)"/>
      <family val="0"/>
    </font>
    <font>
      <sz val="10"/>
      <name val="Univers (E1)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166" fontId="0" fillId="0" borderId="0" applyNumberFormat="0" applyFill="0" applyBorder="0" applyAlignment="0">
      <protection/>
    </xf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39" fontId="5" fillId="0" borderId="0" applyFont="0" applyFill="0" applyBorder="0" applyAlignment="0" applyProtection="0"/>
    <xf numFmtId="170" fontId="0" fillId="0" borderId="0" applyFont="0" applyFill="0" applyBorder="0" applyAlignment="0"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165" fontId="6" fillId="0" borderId="6" applyFill="0" applyBorder="0" applyAlignment="0">
      <protection locked="0"/>
    </xf>
    <xf numFmtId="169" fontId="4" fillId="0" borderId="0" applyFill="0" applyBorder="0" applyAlignment="0">
      <protection locked="0"/>
    </xf>
    <xf numFmtId="170" fontId="0" fillId="0" borderId="0" applyFill="0" applyBorder="0" applyAlignment="0" applyProtection="0"/>
    <xf numFmtId="0" fontId="38" fillId="0" borderId="7" applyNumberFormat="0" applyFill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166" fontId="0" fillId="0" borderId="0" applyFill="0" applyBorder="0" applyAlignment="0"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176" fontId="0" fillId="0" borderId="1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8" fillId="0" borderId="0" applyFill="0" applyBorder="0" applyAlignment="0" applyProtection="0"/>
    <xf numFmtId="177" fontId="0" fillId="0" borderId="0" applyFill="0" applyBorder="0" applyAlignment="0" applyProtection="0"/>
    <xf numFmtId="17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0" fontId="9" fillId="0" borderId="12" applyNumberFormat="0" applyFont="0" applyFill="0" applyAlignment="0" applyProtection="0"/>
    <xf numFmtId="0" fontId="43" fillId="0" borderId="0" applyNumberFormat="0" applyFill="0" applyBorder="0" applyAlignment="0" applyProtection="0"/>
    <xf numFmtId="180" fontId="0" fillId="0" borderId="13" applyFont="0" applyFill="0" applyBorder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Fill="1" applyAlignment="1">
      <alignment vertical="center"/>
    </xf>
    <xf numFmtId="4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0" fillId="0" borderId="16" xfId="76" applyNumberFormat="1" applyFont="1" applyBorder="1" applyAlignment="1">
      <alignment vertical="center"/>
    </xf>
    <xf numFmtId="165" fontId="0" fillId="0" borderId="17" xfId="76" applyNumberFormat="1" applyFont="1" applyBorder="1" applyAlignment="1">
      <alignment vertical="center"/>
    </xf>
    <xf numFmtId="165" fontId="0" fillId="0" borderId="0" xfId="76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9" fontId="2" fillId="0" borderId="16" xfId="76" applyFont="1" applyBorder="1" applyAlignment="1">
      <alignment vertical="center"/>
    </xf>
    <xf numFmtId="165" fontId="2" fillId="0" borderId="16" xfId="76" applyNumberFormat="1" applyFont="1" applyBorder="1" applyAlignment="1">
      <alignment vertical="center"/>
    </xf>
    <xf numFmtId="165" fontId="2" fillId="0" borderId="17" xfId="76" applyNumberFormat="1" applyFont="1" applyBorder="1" applyAlignment="1">
      <alignment vertical="center"/>
    </xf>
    <xf numFmtId="165" fontId="2" fillId="0" borderId="0" xfId="76" applyNumberFormat="1" applyFont="1" applyFill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9" fontId="2" fillId="0" borderId="20" xfId="76" applyFont="1" applyBorder="1" applyAlignment="1">
      <alignment vertical="center"/>
    </xf>
    <xf numFmtId="165" fontId="2" fillId="0" borderId="20" xfId="76" applyNumberFormat="1" applyFont="1" applyBorder="1" applyAlignment="1">
      <alignment vertical="center"/>
    </xf>
    <xf numFmtId="165" fontId="2" fillId="0" borderId="21" xfId="76" applyNumberFormat="1" applyFont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9" fontId="2" fillId="0" borderId="23" xfId="76" applyFont="1" applyBorder="1" applyAlignment="1">
      <alignment vertical="center"/>
    </xf>
    <xf numFmtId="165" fontId="2" fillId="0" borderId="23" xfId="76" applyNumberFormat="1" applyFont="1" applyBorder="1" applyAlignment="1">
      <alignment vertical="center"/>
    </xf>
    <xf numFmtId="165" fontId="2" fillId="0" borderId="24" xfId="76" applyNumberFormat="1" applyFont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33" borderId="16" xfId="0" applyNumberForma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0" fillId="34" borderId="16" xfId="0" applyNumberFormat="1" applyFill="1" applyBorder="1" applyAlignment="1">
      <alignment vertical="center"/>
    </xf>
    <xf numFmtId="4" fontId="0" fillId="35" borderId="16" xfId="0" applyNumberFormat="1" applyFill="1" applyBorder="1" applyAlignment="1">
      <alignment vertical="center"/>
    </xf>
    <xf numFmtId="4" fontId="0" fillId="35" borderId="17" xfId="0" applyNumberFormat="1" applyFill="1" applyBorder="1" applyAlignment="1">
      <alignment vertical="center"/>
    </xf>
    <xf numFmtId="4" fontId="0" fillId="34" borderId="16" xfId="0" applyNumberFormat="1" applyFont="1" applyFill="1" applyBorder="1" applyAlignment="1">
      <alignment vertical="center"/>
    </xf>
    <xf numFmtId="4" fontId="0" fillId="35" borderId="16" xfId="0" applyNumberFormat="1" applyFont="1" applyFill="1" applyBorder="1" applyAlignment="1">
      <alignment vertical="center"/>
    </xf>
    <xf numFmtId="4" fontId="0" fillId="35" borderId="17" xfId="0" applyNumberFormat="1" applyFont="1" applyFill="1" applyBorder="1" applyAlignment="1">
      <alignment vertical="center"/>
    </xf>
    <xf numFmtId="4" fontId="0" fillId="9" borderId="16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36" fillId="0" borderId="0" xfId="59" applyNumberFormat="1" applyAlignment="1" applyProtection="1">
      <alignment vertical="center"/>
      <protection/>
    </xf>
    <xf numFmtId="0" fontId="0" fillId="0" borderId="0" xfId="73" applyFont="1" applyBorder="1">
      <alignment/>
      <protection/>
    </xf>
    <xf numFmtId="4" fontId="2" fillId="0" borderId="25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4" fontId="0" fillId="0" borderId="26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4" fontId="2" fillId="36" borderId="25" xfId="0" applyNumberFormat="1" applyFont="1" applyFill="1" applyBorder="1" applyAlignment="1">
      <alignment vertical="center"/>
    </xf>
    <xf numFmtId="4" fontId="2" fillId="36" borderId="14" xfId="0" applyNumberFormat="1" applyFont="1" applyFill="1" applyBorder="1" applyAlignment="1">
      <alignment vertical="center"/>
    </xf>
    <xf numFmtId="4" fontId="2" fillId="36" borderId="15" xfId="0" applyNumberFormat="1" applyFont="1" applyFill="1" applyBorder="1" applyAlignment="1">
      <alignment vertical="center"/>
    </xf>
    <xf numFmtId="4" fontId="2" fillId="33" borderId="29" xfId="0" applyNumberFormat="1" applyFont="1" applyFill="1" applyBorder="1" applyAlignment="1">
      <alignment vertical="center"/>
    </xf>
    <xf numFmtId="4" fontId="2" fillId="33" borderId="30" xfId="0" applyNumberFormat="1" applyFont="1" applyFill="1" applyBorder="1" applyAlignment="1">
      <alignment vertical="center"/>
    </xf>
    <xf numFmtId="4" fontId="2" fillId="33" borderId="31" xfId="0" applyNumberFormat="1" applyFon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4" fontId="2" fillId="33" borderId="32" xfId="0" applyNumberFormat="1" applyFont="1" applyFill="1" applyBorder="1" applyAlignment="1">
      <alignment vertical="center"/>
    </xf>
    <xf numFmtId="4" fontId="2" fillId="33" borderId="33" xfId="0" applyNumberFormat="1" applyFont="1" applyFill="1" applyBorder="1" applyAlignment="1">
      <alignment vertical="center"/>
    </xf>
    <xf numFmtId="4" fontId="2" fillId="33" borderId="34" xfId="0" applyNumberFormat="1" applyFont="1" applyFill="1" applyBorder="1" applyAlignment="1">
      <alignment vertical="center"/>
    </xf>
    <xf numFmtId="4" fontId="2" fillId="33" borderId="25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4" fontId="2" fillId="33" borderId="15" xfId="0" applyNumberFormat="1" applyFont="1" applyFill="1" applyBorder="1" applyAlignment="1">
      <alignment vertical="center"/>
    </xf>
    <xf numFmtId="4" fontId="2" fillId="9" borderId="32" xfId="0" applyNumberFormat="1" applyFont="1" applyFill="1" applyBorder="1" applyAlignment="1">
      <alignment vertical="center"/>
    </xf>
    <xf numFmtId="4" fontId="2" fillId="9" borderId="33" xfId="0" applyNumberFormat="1" applyFont="1" applyFill="1" applyBorder="1" applyAlignment="1">
      <alignment vertical="center"/>
    </xf>
    <xf numFmtId="4" fontId="2" fillId="9" borderId="35" xfId="0" applyNumberFormat="1" applyFont="1" applyFill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d 11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Date" xfId="49"/>
    <cellStyle name="Decimal 1" xfId="50"/>
    <cellStyle name="Decimal 2" xfId="51"/>
    <cellStyle name="Decimal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%" xfId="61"/>
    <cellStyle name="Input 1" xfId="62"/>
    <cellStyle name="Input 3" xfId="63"/>
    <cellStyle name="Linked Cell" xfId="64"/>
    <cellStyle name="Milliers [0]_EDYAN" xfId="65"/>
    <cellStyle name="Milliers_EDYAN" xfId="66"/>
    <cellStyle name="Monétaire [0]_EDYAN" xfId="67"/>
    <cellStyle name="Monétaire_EDYAN" xfId="68"/>
    <cellStyle name="Month" xfId="69"/>
    <cellStyle name="Neutral" xfId="70"/>
    <cellStyle name="Normal - Style1" xfId="71"/>
    <cellStyle name="Normal 11" xfId="72"/>
    <cellStyle name="Normal 2" xfId="73"/>
    <cellStyle name="Note" xfId="74"/>
    <cellStyle name="Output" xfId="75"/>
    <cellStyle name="Percent" xfId="76"/>
    <cellStyle name="Percent ()" xfId="77"/>
    <cellStyle name="Percent 1" xfId="78"/>
    <cellStyle name="Percent 2" xfId="79"/>
    <cellStyle name="Sum" xfId="80"/>
    <cellStyle name="Sum %of HV" xfId="81"/>
    <cellStyle name="time" xfId="82"/>
    <cellStyle name="Title" xfId="83"/>
    <cellStyle name="Total" xfId="84"/>
    <cellStyle name="Underline 2" xfId="85"/>
    <cellStyle name="Warning Text" xfId="86"/>
    <cellStyle name="Year" xfId="87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159</xdr:row>
      <xdr:rowOff>57150</xdr:rowOff>
    </xdr:from>
    <xdr:to>
      <xdr:col>1</xdr:col>
      <xdr:colOff>828675</xdr:colOff>
      <xdr:row>161</xdr:row>
      <xdr:rowOff>0</xdr:rowOff>
    </xdr:to>
    <xdr:pic>
      <xdr:nvPicPr>
        <xdr:cNvPr id="1" name="Picture 1" descr="license.im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26870025"/>
          <a:ext cx="809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cleod@iafrica.com" TargetMode="External" /><Relationship Id="rId2" Type="http://schemas.openxmlformats.org/officeDocument/2006/relationships/hyperlink" Target="mailto:pieterg@medscheme.co.za" TargetMode="External" /><Relationship Id="rId3" Type="http://schemas.openxmlformats.org/officeDocument/2006/relationships/hyperlink" Target="http://creativecommons.org/licenses/by/2.5/za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K165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56" sqref="E156"/>
    </sheetView>
  </sheetViews>
  <sheetFormatPr defaultColWidth="8.8515625" defaultRowHeight="12.75"/>
  <cols>
    <col min="1" max="1" width="4.00390625" style="1" customWidth="1"/>
    <col min="2" max="2" width="34.140625" style="1" customWidth="1"/>
    <col min="3" max="10" width="14.28125" style="1" customWidth="1"/>
    <col min="11" max="11" width="14.28125" style="2" customWidth="1"/>
    <col min="12" max="16384" width="8.8515625" style="1" customWidth="1"/>
  </cols>
  <sheetData>
    <row r="1" ht="13.5" thickBot="1"/>
    <row r="2" spans="1:11" s="6" customFormat="1" ht="42" customHeight="1">
      <c r="A2" s="61" t="s">
        <v>0</v>
      </c>
      <c r="B2" s="6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5"/>
    </row>
    <row r="3" spans="1:11" s="6" customFormat="1" ht="36.75" customHeight="1">
      <c r="A3" s="63" t="s">
        <v>9</v>
      </c>
      <c r="B3" s="64"/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J3" s="8" t="s">
        <v>17</v>
      </c>
      <c r="K3" s="9"/>
    </row>
    <row r="4" spans="1:11" ht="12.75">
      <c r="A4" s="65" t="s">
        <v>18</v>
      </c>
      <c r="B4" s="66"/>
      <c r="C4" s="10">
        <v>3143779.186200002</v>
      </c>
      <c r="D4" s="10">
        <v>2177341.32</v>
      </c>
      <c r="E4" s="10">
        <v>1306435.736300002</v>
      </c>
      <c r="F4" s="10">
        <v>1834778.4015338384</v>
      </c>
      <c r="G4" s="10">
        <v>1550869.231995917</v>
      </c>
      <c r="H4" s="10">
        <v>738606.6619277757</v>
      </c>
      <c r="I4" s="10">
        <v>681718.2548372662</v>
      </c>
      <c r="J4" s="11">
        <v>114581.55910520116</v>
      </c>
      <c r="K4" s="12"/>
    </row>
    <row r="5" spans="1:11" ht="12.75">
      <c r="A5" s="65" t="s">
        <v>19</v>
      </c>
      <c r="B5" s="66"/>
      <c r="C5" s="13">
        <v>0.028628237757622955</v>
      </c>
      <c r="D5" s="13">
        <v>0.05122287717389209</v>
      </c>
      <c r="E5" s="13">
        <v>0.12137762057022201</v>
      </c>
      <c r="F5" s="13">
        <v>0.3320760653823879</v>
      </c>
      <c r="G5" s="13">
        <v>0.6306271333266857</v>
      </c>
      <c r="H5" s="13">
        <v>0.7260540899375052</v>
      </c>
      <c r="I5" s="13">
        <v>0.7984643174203891</v>
      </c>
      <c r="J5" s="14">
        <v>0.7846928547300734</v>
      </c>
      <c r="K5" s="15"/>
    </row>
    <row r="6" spans="1:11" ht="18" customHeight="1" thickBot="1">
      <c r="A6" s="67" t="s">
        <v>20</v>
      </c>
      <c r="B6" s="68"/>
      <c r="C6" s="16">
        <v>750</v>
      </c>
      <c r="D6" s="16">
        <v>1500</v>
      </c>
      <c r="E6" s="16">
        <v>3000</v>
      </c>
      <c r="F6" s="16">
        <v>4500</v>
      </c>
      <c r="G6" s="16">
        <v>6000</v>
      </c>
      <c r="H6" s="16">
        <v>9000</v>
      </c>
      <c r="I6" s="16">
        <v>20000</v>
      </c>
      <c r="J6" s="17">
        <v>50000</v>
      </c>
      <c r="K6" s="18"/>
    </row>
    <row r="7" spans="1:11" ht="12.75">
      <c r="A7" s="58" t="s">
        <v>21</v>
      </c>
      <c r="B7" s="59"/>
      <c r="C7" s="59"/>
      <c r="D7" s="59"/>
      <c r="E7" s="59"/>
      <c r="F7" s="59"/>
      <c r="G7" s="59"/>
      <c r="H7" s="59"/>
      <c r="I7" s="59"/>
      <c r="J7" s="60"/>
      <c r="K7" s="18"/>
    </row>
    <row r="8" spans="1:11" ht="12.75">
      <c r="A8" s="65"/>
      <c r="B8" s="19" t="s">
        <v>22</v>
      </c>
      <c r="C8" s="19">
        <v>3084</v>
      </c>
      <c r="D8" s="19">
        <v>3084</v>
      </c>
      <c r="E8" s="19">
        <v>3084</v>
      </c>
      <c r="F8" s="19">
        <v>3084</v>
      </c>
      <c r="G8" s="19">
        <v>3084</v>
      </c>
      <c r="H8" s="19">
        <v>3084</v>
      </c>
      <c r="I8" s="19">
        <v>3084</v>
      </c>
      <c r="J8" s="20">
        <v>3084</v>
      </c>
      <c r="K8" s="21"/>
    </row>
    <row r="9" spans="1:11" ht="12.75">
      <c r="A9" s="65"/>
      <c r="B9" s="22" t="s">
        <v>23</v>
      </c>
      <c r="C9" s="23">
        <v>4.112</v>
      </c>
      <c r="D9" s="23">
        <v>2.056</v>
      </c>
      <c r="E9" s="23">
        <v>1.028</v>
      </c>
      <c r="F9" s="23">
        <v>0.6853333333333333</v>
      </c>
      <c r="G9" s="23">
        <v>0.514</v>
      </c>
      <c r="H9" s="23">
        <v>0.3426666666666667</v>
      </c>
      <c r="I9" s="24">
        <v>0.1542</v>
      </c>
      <c r="J9" s="25">
        <v>0.06168</v>
      </c>
      <c r="K9" s="26"/>
    </row>
    <row r="10" spans="1:11" ht="12.75">
      <c r="A10" s="65"/>
      <c r="B10" s="27" t="s">
        <v>24</v>
      </c>
      <c r="C10" s="19">
        <v>-1542</v>
      </c>
      <c r="D10" s="19">
        <v>-1542</v>
      </c>
      <c r="E10" s="19">
        <v>-1542</v>
      </c>
      <c r="F10" s="19">
        <v>-1542</v>
      </c>
      <c r="G10" s="19">
        <v>-1542</v>
      </c>
      <c r="H10" s="19">
        <v>-1542</v>
      </c>
      <c r="I10" s="19">
        <v>-1542</v>
      </c>
      <c r="J10" s="20">
        <v>-1542</v>
      </c>
      <c r="K10" s="21"/>
    </row>
    <row r="11" spans="1:11" ht="12.75">
      <c r="A11" s="69"/>
      <c r="B11" s="19" t="s">
        <v>25</v>
      </c>
      <c r="C11" s="28">
        <v>1542</v>
      </c>
      <c r="D11" s="28">
        <v>1542</v>
      </c>
      <c r="E11" s="28">
        <v>1542</v>
      </c>
      <c r="F11" s="28">
        <v>1542</v>
      </c>
      <c r="G11" s="28">
        <v>1542</v>
      </c>
      <c r="H11" s="28">
        <v>1542</v>
      </c>
      <c r="I11" s="28">
        <v>1542</v>
      </c>
      <c r="J11" s="28">
        <v>1542</v>
      </c>
      <c r="K11" s="21"/>
    </row>
    <row r="12" spans="1:11" ht="13.5" thickBot="1">
      <c r="A12" s="70"/>
      <c r="B12" s="29" t="s">
        <v>26</v>
      </c>
      <c r="C12" s="30">
        <v>2.056</v>
      </c>
      <c r="D12" s="30">
        <v>1.028</v>
      </c>
      <c r="E12" s="30">
        <v>0.514</v>
      </c>
      <c r="F12" s="30">
        <v>0.3426666666666667</v>
      </c>
      <c r="G12" s="30">
        <v>0.257</v>
      </c>
      <c r="H12" s="30">
        <v>0.17133333333333334</v>
      </c>
      <c r="I12" s="31">
        <v>0.0771</v>
      </c>
      <c r="J12" s="31">
        <v>0.03084</v>
      </c>
      <c r="K12" s="26"/>
    </row>
    <row r="13" spans="1:11" ht="12.75">
      <c r="A13" s="58" t="s">
        <v>27</v>
      </c>
      <c r="B13" s="59"/>
      <c r="C13" s="59"/>
      <c r="D13" s="59"/>
      <c r="E13" s="59"/>
      <c r="F13" s="59"/>
      <c r="G13" s="59"/>
      <c r="H13" s="59"/>
      <c r="I13" s="59"/>
      <c r="J13" s="60"/>
      <c r="K13" s="18"/>
    </row>
    <row r="14" spans="1:11" ht="12.75">
      <c r="A14" s="65"/>
      <c r="B14" s="19" t="s">
        <v>22</v>
      </c>
      <c r="C14" s="19">
        <v>900</v>
      </c>
      <c r="D14" s="19">
        <v>900</v>
      </c>
      <c r="E14" s="19">
        <v>1324</v>
      </c>
      <c r="F14" s="19">
        <v>1960</v>
      </c>
      <c r="G14" s="19">
        <v>2008</v>
      </c>
      <c r="H14" s="19">
        <v>2444</v>
      </c>
      <c r="I14" s="19">
        <v>3084</v>
      </c>
      <c r="J14" s="20">
        <v>3084</v>
      </c>
      <c r="K14" s="21"/>
    </row>
    <row r="15" spans="1:11" ht="12.75">
      <c r="A15" s="65"/>
      <c r="B15" s="22" t="s">
        <v>23</v>
      </c>
      <c r="C15" s="23">
        <v>1.2</v>
      </c>
      <c r="D15" s="23">
        <v>0.6</v>
      </c>
      <c r="E15" s="23">
        <v>0.44133333333333336</v>
      </c>
      <c r="F15" s="23">
        <v>0.43555555555555553</v>
      </c>
      <c r="G15" s="23">
        <v>0.33466666666666667</v>
      </c>
      <c r="H15" s="23">
        <v>0.27155555555555555</v>
      </c>
      <c r="I15" s="24">
        <v>0.1542</v>
      </c>
      <c r="J15" s="25">
        <v>0.06168</v>
      </c>
      <c r="K15" s="26"/>
    </row>
    <row r="16" spans="1:11" ht="12.75">
      <c r="A16" s="65"/>
      <c r="B16" s="19" t="s">
        <v>28</v>
      </c>
      <c r="C16" s="19">
        <v>0</v>
      </c>
      <c r="D16" s="19">
        <v>0</v>
      </c>
      <c r="E16" s="19">
        <v>0</v>
      </c>
      <c r="F16" s="19">
        <v>-104.25</v>
      </c>
      <c r="G16" s="19">
        <v>-306</v>
      </c>
      <c r="H16" s="19">
        <v>-327.5325000000001</v>
      </c>
      <c r="I16" s="19">
        <v>-510</v>
      </c>
      <c r="J16" s="20">
        <v>-680</v>
      </c>
      <c r="K16" s="21"/>
    </row>
    <row r="17" spans="1:11" ht="12.75">
      <c r="A17" s="65"/>
      <c r="B17" s="19" t="s">
        <v>25</v>
      </c>
      <c r="C17" s="19">
        <v>900</v>
      </c>
      <c r="D17" s="19">
        <v>900</v>
      </c>
      <c r="E17" s="19">
        <v>1324</v>
      </c>
      <c r="F17" s="19">
        <v>1855.75</v>
      </c>
      <c r="G17" s="19">
        <v>1702</v>
      </c>
      <c r="H17" s="19">
        <v>2116.4674999999997</v>
      </c>
      <c r="I17" s="19">
        <v>2574</v>
      </c>
      <c r="J17" s="20">
        <v>2404</v>
      </c>
      <c r="K17" s="21"/>
    </row>
    <row r="18" spans="1:11" ht="13.5" thickBot="1">
      <c r="A18" s="70"/>
      <c r="B18" s="29" t="s">
        <v>23</v>
      </c>
      <c r="C18" s="30">
        <v>1.2</v>
      </c>
      <c r="D18" s="30">
        <v>0.6</v>
      </c>
      <c r="E18" s="30">
        <v>0.44133333333333336</v>
      </c>
      <c r="F18" s="30">
        <v>0.4123888888888889</v>
      </c>
      <c r="G18" s="30">
        <v>0.2836666666666667</v>
      </c>
      <c r="H18" s="30">
        <v>0.23516305555555553</v>
      </c>
      <c r="I18" s="31">
        <v>0.1287</v>
      </c>
      <c r="J18" s="32">
        <v>0.04808</v>
      </c>
      <c r="K18" s="26"/>
    </row>
    <row r="19" spans="1:11" ht="12.75">
      <c r="A19" s="58" t="s">
        <v>29</v>
      </c>
      <c r="B19" s="59"/>
      <c r="C19" s="59"/>
      <c r="D19" s="59"/>
      <c r="E19" s="59"/>
      <c r="F19" s="59"/>
      <c r="G19" s="59"/>
      <c r="H19" s="59"/>
      <c r="I19" s="59"/>
      <c r="J19" s="60"/>
      <c r="K19" s="18"/>
    </row>
    <row r="20" spans="1:11" ht="12.75">
      <c r="A20" s="65"/>
      <c r="B20" s="19" t="s">
        <v>22</v>
      </c>
      <c r="C20" s="19">
        <v>900</v>
      </c>
      <c r="D20" s="19">
        <v>900</v>
      </c>
      <c r="E20" s="19">
        <v>1324</v>
      </c>
      <c r="F20" s="19">
        <v>1960</v>
      </c>
      <c r="G20" s="19">
        <v>2008</v>
      </c>
      <c r="H20" s="19">
        <v>2444</v>
      </c>
      <c r="I20" s="19">
        <v>3084</v>
      </c>
      <c r="J20" s="20">
        <v>3084</v>
      </c>
      <c r="K20" s="21"/>
    </row>
    <row r="21" spans="1:11" ht="12.75">
      <c r="A21" s="65"/>
      <c r="B21" s="19" t="s">
        <v>30</v>
      </c>
      <c r="C21" s="19">
        <v>-483.38333333333327</v>
      </c>
      <c r="D21" s="19">
        <v>-483.38333333333327</v>
      </c>
      <c r="E21" s="19">
        <v>-483.38333333333327</v>
      </c>
      <c r="F21" s="19">
        <v>-483.38333333333327</v>
      </c>
      <c r="G21" s="19">
        <v>-483.38333333333327</v>
      </c>
      <c r="H21" s="19">
        <v>-483.38333333333327</v>
      </c>
      <c r="I21" s="19">
        <v>-483.38333333333327</v>
      </c>
      <c r="J21" s="20">
        <v>-483.38333333333327</v>
      </c>
      <c r="K21" s="21"/>
    </row>
    <row r="22" spans="1:11" ht="12.75">
      <c r="A22" s="65"/>
      <c r="B22" s="19" t="s">
        <v>25</v>
      </c>
      <c r="C22" s="19">
        <v>416.61666666666673</v>
      </c>
      <c r="D22" s="19">
        <v>416.61666666666673</v>
      </c>
      <c r="E22" s="19">
        <v>840.6166666666668</v>
      </c>
      <c r="F22" s="19">
        <v>1476.6166666666668</v>
      </c>
      <c r="G22" s="19">
        <v>1524.6166666666668</v>
      </c>
      <c r="H22" s="19">
        <v>1960.6166666666668</v>
      </c>
      <c r="I22" s="19">
        <v>2600.616666666667</v>
      </c>
      <c r="J22" s="20">
        <v>2600.616666666667</v>
      </c>
      <c r="K22" s="21"/>
    </row>
    <row r="23" spans="1:11" ht="13.5" thickBot="1">
      <c r="A23" s="70"/>
      <c r="B23" s="29" t="s">
        <v>23</v>
      </c>
      <c r="C23" s="30">
        <v>0.5554888888888889</v>
      </c>
      <c r="D23" s="30">
        <v>0.27774444444444446</v>
      </c>
      <c r="E23" s="30">
        <v>0.2802055555555556</v>
      </c>
      <c r="F23" s="30">
        <v>0.32813703703703706</v>
      </c>
      <c r="G23" s="30">
        <v>0.2541027777777778</v>
      </c>
      <c r="H23" s="30">
        <v>0.21784629629629632</v>
      </c>
      <c r="I23" s="31">
        <v>0.13003083333333335</v>
      </c>
      <c r="J23" s="32">
        <v>0.052012333333333334</v>
      </c>
      <c r="K23" s="26"/>
    </row>
    <row r="24" spans="1:11" ht="12.75">
      <c r="A24" s="58" t="s">
        <v>31</v>
      </c>
      <c r="B24" s="59"/>
      <c r="C24" s="59"/>
      <c r="D24" s="59"/>
      <c r="E24" s="59"/>
      <c r="F24" s="59"/>
      <c r="G24" s="59"/>
      <c r="H24" s="59"/>
      <c r="I24" s="59"/>
      <c r="J24" s="60"/>
      <c r="K24" s="18"/>
    </row>
    <row r="25" spans="1:11" ht="12.75">
      <c r="A25" s="71"/>
      <c r="B25" s="19" t="s">
        <v>32</v>
      </c>
      <c r="C25" s="19">
        <v>900</v>
      </c>
      <c r="D25" s="19">
        <v>900</v>
      </c>
      <c r="E25" s="19">
        <v>1324</v>
      </c>
      <c r="F25" s="19">
        <v>1960</v>
      </c>
      <c r="G25" s="19">
        <v>2008</v>
      </c>
      <c r="H25" s="19">
        <v>2444</v>
      </c>
      <c r="I25" s="19">
        <v>3084</v>
      </c>
      <c r="J25" s="20">
        <v>3084</v>
      </c>
      <c r="K25" s="21"/>
    </row>
    <row r="26" spans="1:11" ht="12.75">
      <c r="A26" s="71"/>
      <c r="B26" s="19" t="s">
        <v>33</v>
      </c>
      <c r="C26" s="19">
        <v>1028.2</v>
      </c>
      <c r="D26" s="19">
        <v>1028.2</v>
      </c>
      <c r="E26" s="19">
        <v>1028.2</v>
      </c>
      <c r="F26" s="19">
        <v>1028.2</v>
      </c>
      <c r="G26" s="19">
        <v>1028.2</v>
      </c>
      <c r="H26" s="19">
        <v>1028.2</v>
      </c>
      <c r="I26" s="19">
        <v>1028.2</v>
      </c>
      <c r="J26" s="20">
        <v>1028.2</v>
      </c>
      <c r="K26" s="21"/>
    </row>
    <row r="27" spans="1:11" ht="12.75">
      <c r="A27" s="71"/>
      <c r="B27" s="19" t="s">
        <v>34</v>
      </c>
      <c r="C27" s="19">
        <v>-572.9943088543612</v>
      </c>
      <c r="D27" s="19">
        <v>-572.9943088543612</v>
      </c>
      <c r="E27" s="19">
        <v>-795.2675531185745</v>
      </c>
      <c r="F27" s="19">
        <v>-731.7165518938338</v>
      </c>
      <c r="G27" s="19">
        <v>-820.6986192939803</v>
      </c>
      <c r="H27" s="19">
        <v>-820.6986192939803</v>
      </c>
      <c r="I27" s="19">
        <v>-1294.6589586837574</v>
      </c>
      <c r="J27" s="20">
        <v>-1294.6589586837574</v>
      </c>
      <c r="K27" s="21"/>
    </row>
    <row r="28" spans="1:11" ht="12.75">
      <c r="A28" s="71"/>
      <c r="B28" s="19" t="s">
        <v>35</v>
      </c>
      <c r="C28" s="33">
        <v>455.20569114563887</v>
      </c>
      <c r="D28" s="33">
        <v>455.20569114563887</v>
      </c>
      <c r="E28" s="33">
        <v>232.93244688142556</v>
      </c>
      <c r="F28" s="33">
        <v>296.4834481061663</v>
      </c>
      <c r="G28" s="33">
        <v>207.50138070601975</v>
      </c>
      <c r="H28" s="33">
        <v>207.50138070601975</v>
      </c>
      <c r="I28" s="33">
        <v>-266.4589586837574</v>
      </c>
      <c r="J28" s="34">
        <v>-266.4589586837574</v>
      </c>
      <c r="K28" s="21"/>
    </row>
    <row r="29" spans="1:11" ht="12.75">
      <c r="A29" s="71"/>
      <c r="B29" s="19" t="s">
        <v>36</v>
      </c>
      <c r="C29" s="19">
        <v>1355.2056911456389</v>
      </c>
      <c r="D29" s="19">
        <v>1355.2056911456389</v>
      </c>
      <c r="E29" s="19">
        <v>1556.9324468814257</v>
      </c>
      <c r="F29" s="19">
        <v>2256.483448106166</v>
      </c>
      <c r="G29" s="19">
        <v>2215.5013807060195</v>
      </c>
      <c r="H29" s="19">
        <v>2651.5013807060195</v>
      </c>
      <c r="I29" s="19">
        <v>2817.5410413162426</v>
      </c>
      <c r="J29" s="20">
        <v>2817.5410413162426</v>
      </c>
      <c r="K29" s="21"/>
    </row>
    <row r="30" spans="1:11" ht="12.75">
      <c r="A30" s="71"/>
      <c r="B30" s="19" t="s">
        <v>37</v>
      </c>
      <c r="C30" s="19">
        <v>-483.38333333333327</v>
      </c>
      <c r="D30" s="19">
        <v>-483.38333333333327</v>
      </c>
      <c r="E30" s="19">
        <v>-483.38333333333327</v>
      </c>
      <c r="F30" s="19">
        <v>-483.38333333333327</v>
      </c>
      <c r="G30" s="19">
        <v>-483.38333333333327</v>
      </c>
      <c r="H30" s="19">
        <v>-483.38333333333327</v>
      </c>
      <c r="I30" s="19">
        <v>-483.38333333333327</v>
      </c>
      <c r="J30" s="20">
        <v>-483.38333333333327</v>
      </c>
      <c r="K30" s="21"/>
    </row>
    <row r="31" spans="1:11" ht="12.75">
      <c r="A31" s="71"/>
      <c r="B31" s="19" t="s">
        <v>25</v>
      </c>
      <c r="C31" s="19">
        <v>871.8223578123057</v>
      </c>
      <c r="D31" s="19">
        <v>871.8223578123057</v>
      </c>
      <c r="E31" s="19">
        <v>1073.5491135480925</v>
      </c>
      <c r="F31" s="19">
        <v>1773.100114772833</v>
      </c>
      <c r="G31" s="19">
        <v>1732.1180473726863</v>
      </c>
      <c r="H31" s="19">
        <v>2168.1180473726863</v>
      </c>
      <c r="I31" s="19">
        <v>2334.1577079829094</v>
      </c>
      <c r="J31" s="20">
        <v>2334.1577079829094</v>
      </c>
      <c r="K31" s="21"/>
    </row>
    <row r="32" spans="1:11" ht="13.5" thickBot="1">
      <c r="A32" s="72"/>
      <c r="B32" s="29" t="s">
        <v>23</v>
      </c>
      <c r="C32" s="30">
        <v>1.1624298104164075</v>
      </c>
      <c r="D32" s="30">
        <v>0.5812149052082037</v>
      </c>
      <c r="E32" s="30">
        <v>0.3578497045160308</v>
      </c>
      <c r="F32" s="30">
        <v>0.3940222477272962</v>
      </c>
      <c r="G32" s="30">
        <v>0.28868634122878106</v>
      </c>
      <c r="H32" s="30">
        <v>0.2409020052636318</v>
      </c>
      <c r="I32" s="31">
        <v>0.11670788539914546</v>
      </c>
      <c r="J32" s="32">
        <v>0.04668315415965819</v>
      </c>
      <c r="K32" s="26"/>
    </row>
    <row r="33" spans="1:11" ht="12.75">
      <c r="A33" s="58" t="s">
        <v>38</v>
      </c>
      <c r="B33" s="59"/>
      <c r="C33" s="59"/>
      <c r="D33" s="59"/>
      <c r="E33" s="59"/>
      <c r="F33" s="59"/>
      <c r="G33" s="59"/>
      <c r="H33" s="59"/>
      <c r="I33" s="59"/>
      <c r="J33" s="60"/>
      <c r="K33" s="18"/>
    </row>
    <row r="34" spans="1:11" ht="12.75">
      <c r="A34" s="71"/>
      <c r="B34" s="19" t="s">
        <v>39</v>
      </c>
      <c r="C34" s="19">
        <v>900</v>
      </c>
      <c r="D34" s="19">
        <v>900</v>
      </c>
      <c r="E34" s="19">
        <v>1324</v>
      </c>
      <c r="F34" s="19">
        <v>1960</v>
      </c>
      <c r="G34" s="19">
        <v>2008</v>
      </c>
      <c r="H34" s="19">
        <v>2444</v>
      </c>
      <c r="I34" s="19">
        <v>3084</v>
      </c>
      <c r="J34" s="20">
        <v>3084</v>
      </c>
      <c r="K34" s="21"/>
    </row>
    <row r="35" spans="1:11" ht="12.75">
      <c r="A35" s="71"/>
      <c r="B35" s="19" t="s">
        <v>40</v>
      </c>
      <c r="C35" s="19">
        <v>325.37193087310413</v>
      </c>
      <c r="D35" s="19">
        <v>325.37193087310413</v>
      </c>
      <c r="E35" s="19">
        <v>489.5877508179271</v>
      </c>
      <c r="F35" s="19">
        <v>632.9045081735077</v>
      </c>
      <c r="G35" s="19">
        <v>776.2212655290883</v>
      </c>
      <c r="H35" s="19">
        <v>944.7633331439702</v>
      </c>
      <c r="I35" s="19">
        <v>1256.7239313764273</v>
      </c>
      <c r="J35" s="20">
        <v>1256.7239313764273</v>
      </c>
      <c r="K35" s="21"/>
    </row>
    <row r="36" spans="1:11" ht="12.75">
      <c r="A36" s="71"/>
      <c r="B36" s="27" t="s">
        <v>41</v>
      </c>
      <c r="C36" s="27">
        <v>574.6280691268959</v>
      </c>
      <c r="D36" s="27">
        <v>574.6280691268959</v>
      </c>
      <c r="E36" s="27">
        <v>834.4122491820729</v>
      </c>
      <c r="F36" s="27">
        <v>1327.0954918264924</v>
      </c>
      <c r="G36" s="27">
        <v>1231.7787344709118</v>
      </c>
      <c r="H36" s="27">
        <v>1499.2366668560298</v>
      </c>
      <c r="I36" s="27">
        <v>1827.2760686235727</v>
      </c>
      <c r="J36" s="35">
        <v>1827.2760686235727</v>
      </c>
      <c r="K36" s="36"/>
    </row>
    <row r="37" spans="1:11" ht="12.75">
      <c r="A37" s="71"/>
      <c r="B37" s="19" t="s">
        <v>34</v>
      </c>
      <c r="C37" s="19">
        <v>-572.9943088543612</v>
      </c>
      <c r="D37" s="19">
        <v>-572.9943088543612</v>
      </c>
      <c r="E37" s="19">
        <v>-795.2675531185745</v>
      </c>
      <c r="F37" s="19">
        <v>-731.7165518938338</v>
      </c>
      <c r="G37" s="19">
        <v>-820.6986192939803</v>
      </c>
      <c r="H37" s="19">
        <v>-820.6986192939803</v>
      </c>
      <c r="I37" s="19">
        <v>-1294.6589586837574</v>
      </c>
      <c r="J37" s="20">
        <v>-1294.6589586837574</v>
      </c>
      <c r="K37" s="21"/>
    </row>
    <row r="38" spans="1:11" ht="12.75">
      <c r="A38" s="71"/>
      <c r="B38" s="19" t="s">
        <v>42</v>
      </c>
      <c r="C38" s="19">
        <v>327.0056911456388</v>
      </c>
      <c r="D38" s="19">
        <v>327.0056911456388</v>
      </c>
      <c r="E38" s="19">
        <v>528.7324468814255</v>
      </c>
      <c r="F38" s="19">
        <v>1228.2834481061664</v>
      </c>
      <c r="G38" s="19">
        <v>1187.3013807060197</v>
      </c>
      <c r="H38" s="19">
        <v>1623.3013807060197</v>
      </c>
      <c r="I38" s="19">
        <v>1789.3410413162426</v>
      </c>
      <c r="J38" s="20">
        <v>1789.3410413162426</v>
      </c>
      <c r="K38" s="21"/>
    </row>
    <row r="39" spans="1:11" ht="12.75">
      <c r="A39" s="71"/>
      <c r="B39" s="19" t="s">
        <v>43</v>
      </c>
      <c r="C39" s="19">
        <v>30.75</v>
      </c>
      <c r="D39" s="19">
        <v>61.5</v>
      </c>
      <c r="E39" s="19">
        <v>123</v>
      </c>
      <c r="F39" s="19">
        <v>184.5</v>
      </c>
      <c r="G39" s="19">
        <v>246</v>
      </c>
      <c r="H39" s="19">
        <v>369</v>
      </c>
      <c r="I39" s="19">
        <v>820</v>
      </c>
      <c r="J39" s="19">
        <v>2050</v>
      </c>
      <c r="K39" s="21"/>
    </row>
    <row r="40" spans="1:11" ht="12.75">
      <c r="A40" s="71"/>
      <c r="B40" s="19" t="s">
        <v>25</v>
      </c>
      <c r="C40" s="19">
        <v>357.7556911456388</v>
      </c>
      <c r="D40" s="19">
        <v>388.5056911456388</v>
      </c>
      <c r="E40" s="19">
        <v>651.7324468814255</v>
      </c>
      <c r="F40" s="19">
        <v>1412.7834481061664</v>
      </c>
      <c r="G40" s="19">
        <v>1433.3013807060197</v>
      </c>
      <c r="H40" s="19">
        <v>1992.3013807060197</v>
      </c>
      <c r="I40" s="19">
        <v>2609.341041316243</v>
      </c>
      <c r="J40" s="20">
        <v>3839.341041316243</v>
      </c>
      <c r="K40" s="21"/>
    </row>
    <row r="41" spans="1:11" ht="13.5" thickBot="1">
      <c r="A41" s="72"/>
      <c r="B41" s="29" t="s">
        <v>23</v>
      </c>
      <c r="C41" s="30">
        <v>0.4770075881941851</v>
      </c>
      <c r="D41" s="30">
        <v>0.25900379409709257</v>
      </c>
      <c r="E41" s="30">
        <v>0.21724414896047517</v>
      </c>
      <c r="F41" s="30">
        <v>0.31395187735692587</v>
      </c>
      <c r="G41" s="30">
        <v>0.23888356345100328</v>
      </c>
      <c r="H41" s="30">
        <v>0.22136682007844663</v>
      </c>
      <c r="I41" s="31">
        <v>0.13046705206581213</v>
      </c>
      <c r="J41" s="32">
        <v>0.07678682082632486</v>
      </c>
      <c r="K41" s="26"/>
    </row>
    <row r="42" spans="1:11" ht="12.75">
      <c r="A42" s="58" t="s">
        <v>44</v>
      </c>
      <c r="B42" s="59"/>
      <c r="C42" s="59"/>
      <c r="D42" s="59"/>
      <c r="E42" s="59"/>
      <c r="F42" s="59"/>
      <c r="G42" s="59"/>
      <c r="H42" s="59"/>
      <c r="I42" s="59"/>
      <c r="J42" s="60"/>
      <c r="K42" s="18"/>
    </row>
    <row r="43" spans="1:11" ht="12.75">
      <c r="A43" s="65"/>
      <c r="B43" s="19" t="s">
        <v>45</v>
      </c>
      <c r="C43" s="19">
        <v>883.8884767857434</v>
      </c>
      <c r="D43" s="19">
        <v>883.8884767857434</v>
      </c>
      <c r="E43" s="19">
        <v>883.8884767857434</v>
      </c>
      <c r="F43" s="19">
        <v>883.8884767857434</v>
      </c>
      <c r="G43" s="19">
        <v>883.8884767857434</v>
      </c>
      <c r="H43" s="19">
        <v>883.8884767857434</v>
      </c>
      <c r="I43" s="19">
        <v>883.8884767857434</v>
      </c>
      <c r="J43" s="20">
        <v>883.8884767857434</v>
      </c>
      <c r="K43" s="18"/>
    </row>
    <row r="44" spans="1:11" ht="12.75">
      <c r="A44" s="65"/>
      <c r="B44" s="27" t="s">
        <v>41</v>
      </c>
      <c r="C44" s="27">
        <v>574.6280691268959</v>
      </c>
      <c r="D44" s="27">
        <v>574.6280691268959</v>
      </c>
      <c r="E44" s="27">
        <v>834.4122491820729</v>
      </c>
      <c r="F44" s="27">
        <v>1327.0954918264924</v>
      </c>
      <c r="G44" s="27">
        <v>1231.7787344709118</v>
      </c>
      <c r="H44" s="27">
        <v>1499.2366668560298</v>
      </c>
      <c r="I44" s="27">
        <v>1827.2760686235727</v>
      </c>
      <c r="J44" s="35">
        <v>1827.2760686235727</v>
      </c>
      <c r="K44" s="18"/>
    </row>
    <row r="45" spans="1:11" ht="12.75">
      <c r="A45" s="65"/>
      <c r="B45" s="27" t="s">
        <v>46</v>
      </c>
      <c r="C45" s="27">
        <v>1458.5165459126392</v>
      </c>
      <c r="D45" s="27">
        <v>1458.5165459126392</v>
      </c>
      <c r="E45" s="27">
        <v>1718.300725967816</v>
      </c>
      <c r="F45" s="27">
        <v>2210.983968612236</v>
      </c>
      <c r="G45" s="27">
        <v>2115.6672112566553</v>
      </c>
      <c r="H45" s="27">
        <v>2383.1251436417733</v>
      </c>
      <c r="I45" s="27">
        <v>2711.164545409316</v>
      </c>
      <c r="J45" s="35">
        <v>2711.164545409316</v>
      </c>
      <c r="K45" s="18"/>
    </row>
    <row r="46" spans="1:11" ht="12.75">
      <c r="A46" s="65"/>
      <c r="B46" s="19" t="s">
        <v>34</v>
      </c>
      <c r="C46" s="19">
        <v>-838.7089697225649</v>
      </c>
      <c r="D46" s="19">
        <v>-838.7089697225649</v>
      </c>
      <c r="E46" s="19">
        <v>-838.7089697225649</v>
      </c>
      <c r="F46" s="19">
        <v>-838.7089697225649</v>
      </c>
      <c r="G46" s="19">
        <v>-838.7089697225649</v>
      </c>
      <c r="H46" s="19">
        <v>-838.7089697225649</v>
      </c>
      <c r="I46" s="19">
        <v>-838.7089697225649</v>
      </c>
      <c r="J46" s="20">
        <v>-838.7089697225649</v>
      </c>
      <c r="K46" s="18"/>
    </row>
    <row r="47" spans="1:11" ht="12.75">
      <c r="A47" s="65"/>
      <c r="B47" s="19" t="s">
        <v>42</v>
      </c>
      <c r="C47" s="19">
        <v>619.8075761900743</v>
      </c>
      <c r="D47" s="19">
        <v>619.8075761900743</v>
      </c>
      <c r="E47" s="19">
        <v>879.5917562452512</v>
      </c>
      <c r="F47" s="19">
        <v>1372.274998889671</v>
      </c>
      <c r="G47" s="19">
        <v>1276.9582415340903</v>
      </c>
      <c r="H47" s="19">
        <v>1544.4161739192084</v>
      </c>
      <c r="I47" s="19">
        <v>1872.455575686751</v>
      </c>
      <c r="J47" s="20">
        <v>1872.455575686751</v>
      </c>
      <c r="K47" s="18"/>
    </row>
    <row r="48" spans="1:11" ht="12.75">
      <c r="A48" s="65"/>
      <c r="B48" s="19" t="s">
        <v>43</v>
      </c>
      <c r="C48" s="19">
        <v>30.75</v>
      </c>
      <c r="D48" s="19">
        <v>61.5</v>
      </c>
      <c r="E48" s="19">
        <v>123</v>
      </c>
      <c r="F48" s="19">
        <v>184.5</v>
      </c>
      <c r="G48" s="19">
        <v>246</v>
      </c>
      <c r="H48" s="19">
        <v>369</v>
      </c>
      <c r="I48" s="19">
        <v>820</v>
      </c>
      <c r="J48" s="20">
        <v>2050</v>
      </c>
      <c r="K48" s="18"/>
    </row>
    <row r="49" spans="1:11" ht="12.75">
      <c r="A49" s="65"/>
      <c r="B49" s="19" t="s">
        <v>25</v>
      </c>
      <c r="C49" s="19">
        <v>650.5575761900743</v>
      </c>
      <c r="D49" s="19">
        <v>681.3075761900743</v>
      </c>
      <c r="E49" s="19">
        <v>1002.5917562452512</v>
      </c>
      <c r="F49" s="19">
        <v>1556.774998889671</v>
      </c>
      <c r="G49" s="19">
        <v>1522.9582415340903</v>
      </c>
      <c r="H49" s="19">
        <v>1913.4161739192084</v>
      </c>
      <c r="I49" s="19">
        <v>2692.455575686751</v>
      </c>
      <c r="J49" s="20">
        <v>3922.455575686751</v>
      </c>
      <c r="K49" s="18"/>
    </row>
    <row r="50" spans="1:11" ht="13.5" thickBot="1">
      <c r="A50" s="70"/>
      <c r="B50" s="29" t="s">
        <v>23</v>
      </c>
      <c r="C50" s="30">
        <v>0.8674101015867658</v>
      </c>
      <c r="D50" s="30">
        <v>0.45420505079338286</v>
      </c>
      <c r="E50" s="30">
        <v>0.3341972520817504</v>
      </c>
      <c r="F50" s="30">
        <v>0.34594999975326024</v>
      </c>
      <c r="G50" s="30">
        <v>0.25382637358901505</v>
      </c>
      <c r="H50" s="30">
        <v>0.21260179710213425</v>
      </c>
      <c r="I50" s="31">
        <v>0.13462277878433757</v>
      </c>
      <c r="J50" s="32">
        <v>0.07844911151373503</v>
      </c>
      <c r="K50" s="18"/>
    </row>
    <row r="51" spans="1:11" ht="12.75">
      <c r="A51" s="58" t="s">
        <v>47</v>
      </c>
      <c r="B51" s="59"/>
      <c r="C51" s="59"/>
      <c r="D51" s="59"/>
      <c r="E51" s="59"/>
      <c r="F51" s="59"/>
      <c r="G51" s="59"/>
      <c r="H51" s="59"/>
      <c r="I51" s="59"/>
      <c r="J51" s="60"/>
      <c r="K51" s="18"/>
    </row>
    <row r="52" spans="1:11" ht="12.75">
      <c r="A52" s="65"/>
      <c r="B52" s="33" t="s">
        <v>45</v>
      </c>
      <c r="C52" s="19">
        <v>1276.6458162926415</v>
      </c>
      <c r="D52" s="19">
        <v>1276.6458162926415</v>
      </c>
      <c r="E52" s="19">
        <v>1276.6458162926415</v>
      </c>
      <c r="F52" s="19">
        <v>1276.6458162926415</v>
      </c>
      <c r="G52" s="19">
        <v>1276.6458162926415</v>
      </c>
      <c r="H52" s="19">
        <v>1276.6458162926415</v>
      </c>
      <c r="I52" s="19">
        <v>1276.6458162926415</v>
      </c>
      <c r="J52" s="20">
        <v>1276.6458162926415</v>
      </c>
      <c r="K52" s="18"/>
    </row>
    <row r="53" spans="1:11" ht="12.75">
      <c r="A53" s="65"/>
      <c r="B53" s="37" t="s">
        <v>48</v>
      </c>
      <c r="C53" s="27">
        <v>428.21070023399903</v>
      </c>
      <c r="D53" s="27">
        <v>428.21070023399903</v>
      </c>
      <c r="E53" s="27">
        <v>614.0977613140058</v>
      </c>
      <c r="F53" s="27">
        <v>1087.2558685166146</v>
      </c>
      <c r="G53" s="27">
        <v>882.821708569187</v>
      </c>
      <c r="H53" s="27">
        <v>1074.5100875214605</v>
      </c>
      <c r="I53" s="27">
        <v>1255.6080648818156</v>
      </c>
      <c r="J53" s="35">
        <v>1255.6080648818156</v>
      </c>
      <c r="K53" s="18"/>
    </row>
    <row r="54" spans="1:11" ht="12.75">
      <c r="A54" s="65"/>
      <c r="B54" s="27" t="s">
        <v>46</v>
      </c>
      <c r="C54" s="27">
        <v>1704.8565165266405</v>
      </c>
      <c r="D54" s="27">
        <v>1704.8565165266405</v>
      </c>
      <c r="E54" s="27">
        <v>1890.7435776066472</v>
      </c>
      <c r="F54" s="27">
        <v>2363.901684809256</v>
      </c>
      <c r="G54" s="27">
        <v>2159.4675248618287</v>
      </c>
      <c r="H54" s="27">
        <v>2351.155903814102</v>
      </c>
      <c r="I54" s="27">
        <v>2532.253881174457</v>
      </c>
      <c r="J54" s="35">
        <v>2532.253881174457</v>
      </c>
      <c r="K54" s="18"/>
    </row>
    <row r="55" spans="1:11" ht="12.75">
      <c r="A55" s="65"/>
      <c r="B55" s="19" t="s">
        <v>49</v>
      </c>
      <c r="C55" s="33">
        <v>-1219.6110709690627</v>
      </c>
      <c r="D55" s="33">
        <v>-1219.6110709690627</v>
      </c>
      <c r="E55" s="33">
        <v>-1219.6110709690627</v>
      </c>
      <c r="F55" s="33">
        <v>-1219.6110709690627</v>
      </c>
      <c r="G55" s="33">
        <v>-1219.6110709690627</v>
      </c>
      <c r="H55" s="33">
        <v>-1219.6110709690627</v>
      </c>
      <c r="I55" s="33">
        <v>-1219.6110709690627</v>
      </c>
      <c r="J55" s="34">
        <v>-1219.6110709690627</v>
      </c>
      <c r="K55" s="18"/>
    </row>
    <row r="56" spans="1:11" ht="12.75">
      <c r="A56" s="65"/>
      <c r="B56" s="19" t="s">
        <v>42</v>
      </c>
      <c r="C56" s="19">
        <v>485.2454455575778</v>
      </c>
      <c r="D56" s="19">
        <v>485.2454455575778</v>
      </c>
      <c r="E56" s="19">
        <v>671.1325066375846</v>
      </c>
      <c r="F56" s="19">
        <v>1144.2906138401934</v>
      </c>
      <c r="G56" s="19">
        <v>939.856453892766</v>
      </c>
      <c r="H56" s="19">
        <v>1131.5448328450395</v>
      </c>
      <c r="I56" s="19">
        <v>1312.6428102053944</v>
      </c>
      <c r="J56" s="20">
        <v>1312.6428102053944</v>
      </c>
      <c r="K56" s="18"/>
    </row>
    <row r="57" spans="1:11" ht="12.75">
      <c r="A57" s="65"/>
      <c r="B57" s="19" t="s">
        <v>50</v>
      </c>
      <c r="C57" s="33">
        <v>77.16784056758338</v>
      </c>
      <c r="D57" s="33">
        <v>154.33568113516677</v>
      </c>
      <c r="E57" s="33">
        <v>308.67136227033353</v>
      </c>
      <c r="F57" s="33">
        <v>463.00704340550027</v>
      </c>
      <c r="G57" s="33">
        <v>617.3427245406671</v>
      </c>
      <c r="H57" s="33">
        <v>926.0140868110005</v>
      </c>
      <c r="I57" s="33">
        <v>2057.8090818022233</v>
      </c>
      <c r="J57" s="34">
        <v>5144.522704505559</v>
      </c>
      <c r="K57" s="18"/>
    </row>
    <row r="58" spans="1:11" ht="12.75">
      <c r="A58" s="65"/>
      <c r="B58" s="19" t="s">
        <v>25</v>
      </c>
      <c r="C58" s="19">
        <v>562.4132861251612</v>
      </c>
      <c r="D58" s="19">
        <v>639.5811266927445</v>
      </c>
      <c r="E58" s="19">
        <v>979.8038689079181</v>
      </c>
      <c r="F58" s="19">
        <v>1607.2976572456937</v>
      </c>
      <c r="G58" s="19">
        <v>1557.1991784334332</v>
      </c>
      <c r="H58" s="19">
        <v>2057.55891965604</v>
      </c>
      <c r="I58" s="19">
        <v>3370.451892007618</v>
      </c>
      <c r="J58" s="20">
        <v>6457.165514710953</v>
      </c>
      <c r="K58" s="18"/>
    </row>
    <row r="59" spans="1:11" ht="13.5" thickBot="1">
      <c r="A59" s="70"/>
      <c r="B59" s="29" t="s">
        <v>23</v>
      </c>
      <c r="C59" s="30">
        <v>0.749884381500215</v>
      </c>
      <c r="D59" s="30">
        <v>0.42638741779516304</v>
      </c>
      <c r="E59" s="30">
        <v>0.3266012896359727</v>
      </c>
      <c r="F59" s="30">
        <v>0.3571772571657097</v>
      </c>
      <c r="G59" s="30">
        <v>0.2595331964055722</v>
      </c>
      <c r="H59" s="30">
        <v>0.22861765773956</v>
      </c>
      <c r="I59" s="31">
        <v>0.1685225946003809</v>
      </c>
      <c r="J59" s="32">
        <v>0.12914331029421908</v>
      </c>
      <c r="K59" s="18"/>
    </row>
    <row r="60" spans="1:11" ht="12.75">
      <c r="A60" s="38"/>
      <c r="B60" s="39"/>
      <c r="C60" s="40"/>
      <c r="D60" s="40"/>
      <c r="E60" s="40"/>
      <c r="F60" s="40"/>
      <c r="G60" s="40"/>
      <c r="H60" s="40"/>
      <c r="I60" s="41"/>
      <c r="J60" s="42"/>
      <c r="K60" s="18"/>
    </row>
    <row r="61" spans="1:11" ht="13.5" thickBot="1">
      <c r="A61" s="38"/>
      <c r="B61" s="39"/>
      <c r="C61" s="40"/>
      <c r="D61" s="40"/>
      <c r="E61" s="40"/>
      <c r="F61" s="40"/>
      <c r="G61" s="40"/>
      <c r="H61" s="40"/>
      <c r="I61" s="41"/>
      <c r="J61" s="42"/>
      <c r="K61" s="18"/>
    </row>
    <row r="62" spans="1:11" ht="19.5" customHeight="1" thickBot="1">
      <c r="A62" s="73" t="s">
        <v>51</v>
      </c>
      <c r="B62" s="74"/>
      <c r="C62" s="74"/>
      <c r="D62" s="74"/>
      <c r="E62" s="74"/>
      <c r="F62" s="74"/>
      <c r="G62" s="74"/>
      <c r="H62" s="74"/>
      <c r="I62" s="74"/>
      <c r="J62" s="75"/>
      <c r="K62" s="18"/>
    </row>
    <row r="63" spans="1:11" ht="12.75">
      <c r="A63" s="58" t="s">
        <v>52</v>
      </c>
      <c r="B63" s="59"/>
      <c r="C63" s="59"/>
      <c r="D63" s="59"/>
      <c r="E63" s="59"/>
      <c r="F63" s="59"/>
      <c r="G63" s="59"/>
      <c r="H63" s="59"/>
      <c r="I63" s="59"/>
      <c r="J63" s="60"/>
      <c r="K63" s="18"/>
    </row>
    <row r="64" spans="1:11" ht="12.75">
      <c r="A64" s="71"/>
      <c r="B64" s="19" t="s">
        <v>32</v>
      </c>
      <c r="C64" s="19">
        <v>900</v>
      </c>
      <c r="D64" s="19">
        <v>900</v>
      </c>
      <c r="E64" s="19">
        <v>1324</v>
      </c>
      <c r="F64" s="19">
        <v>1960</v>
      </c>
      <c r="G64" s="19">
        <v>2008</v>
      </c>
      <c r="H64" s="19">
        <v>2444</v>
      </c>
      <c r="I64" s="19">
        <v>3084</v>
      </c>
      <c r="J64" s="20">
        <v>3084</v>
      </c>
      <c r="K64" s="21"/>
    </row>
    <row r="65" spans="1:11" ht="12.75">
      <c r="A65" s="71"/>
      <c r="B65" s="19" t="s">
        <v>35</v>
      </c>
      <c r="C65" s="33">
        <v>455.20569114563887</v>
      </c>
      <c r="D65" s="33">
        <v>455.20569114563887</v>
      </c>
      <c r="E65" s="33">
        <v>232.93244688142556</v>
      </c>
      <c r="F65" s="33">
        <v>296.4834481061663</v>
      </c>
      <c r="G65" s="33">
        <v>207.50138070601975</v>
      </c>
      <c r="H65" s="33">
        <v>207.50138070601975</v>
      </c>
      <c r="I65" s="33">
        <v>-266.4589586837574</v>
      </c>
      <c r="J65" s="34">
        <v>-266.4589586837574</v>
      </c>
      <c r="K65" s="21"/>
    </row>
    <row r="66" spans="1:11" ht="12.75">
      <c r="A66" s="71"/>
      <c r="B66" s="19" t="s">
        <v>36</v>
      </c>
      <c r="C66" s="19">
        <v>1355.2056911456389</v>
      </c>
      <c r="D66" s="19">
        <v>1355.2056911456389</v>
      </c>
      <c r="E66" s="19">
        <v>1556.9324468814257</v>
      </c>
      <c r="F66" s="19">
        <v>2256.483448106166</v>
      </c>
      <c r="G66" s="19">
        <v>2215.5013807060195</v>
      </c>
      <c r="H66" s="19">
        <v>2651.5013807060195</v>
      </c>
      <c r="I66" s="19">
        <v>2817.5410413162426</v>
      </c>
      <c r="J66" s="20">
        <v>2817.5410413162426</v>
      </c>
      <c r="K66" s="21"/>
    </row>
    <row r="67" spans="1:11" ht="12.75">
      <c r="A67" s="71"/>
      <c r="B67" s="19" t="s">
        <v>28</v>
      </c>
      <c r="C67" s="19">
        <v>0</v>
      </c>
      <c r="D67" s="19">
        <v>0</v>
      </c>
      <c r="E67" s="19">
        <v>0</v>
      </c>
      <c r="F67" s="19">
        <v>-104.25</v>
      </c>
      <c r="G67" s="19">
        <v>-306</v>
      </c>
      <c r="H67" s="19">
        <v>-327.5325000000001</v>
      </c>
      <c r="I67" s="19">
        <v>-510</v>
      </c>
      <c r="J67" s="20">
        <v>-680</v>
      </c>
      <c r="K67" s="21"/>
    </row>
    <row r="68" spans="1:11" ht="12.75">
      <c r="A68" s="71"/>
      <c r="B68" s="19" t="s">
        <v>25</v>
      </c>
      <c r="C68" s="19">
        <v>1355.2056911456389</v>
      </c>
      <c r="D68" s="19">
        <v>1355.2056911456389</v>
      </c>
      <c r="E68" s="19">
        <v>1556.9324468814257</v>
      </c>
      <c r="F68" s="19">
        <v>2152.233448106166</v>
      </c>
      <c r="G68" s="19">
        <v>1909.5013807060195</v>
      </c>
      <c r="H68" s="19">
        <v>2323.9688807060193</v>
      </c>
      <c r="I68" s="19">
        <v>2307.5410413162426</v>
      </c>
      <c r="J68" s="20">
        <v>2137.5410413162426</v>
      </c>
      <c r="K68" s="21"/>
    </row>
    <row r="69" spans="1:11" ht="13.5" thickBot="1">
      <c r="A69" s="72"/>
      <c r="B69" s="29" t="s">
        <v>23</v>
      </c>
      <c r="C69" s="30">
        <v>1.8069409215275185</v>
      </c>
      <c r="D69" s="30">
        <v>0.9034704607637593</v>
      </c>
      <c r="E69" s="30">
        <v>0.5189774822938086</v>
      </c>
      <c r="F69" s="30">
        <v>0.478274099579148</v>
      </c>
      <c r="G69" s="30">
        <v>0.3182502301176699</v>
      </c>
      <c r="H69" s="30">
        <v>0.25821876452289105</v>
      </c>
      <c r="I69" s="31">
        <v>0.11537705206581213</v>
      </c>
      <c r="J69" s="32">
        <v>0.04275082082632485</v>
      </c>
      <c r="K69" s="26"/>
    </row>
    <row r="70" spans="1:11" ht="12.75">
      <c r="A70" s="58" t="s">
        <v>53</v>
      </c>
      <c r="B70" s="59"/>
      <c r="C70" s="59"/>
      <c r="D70" s="59"/>
      <c r="E70" s="59"/>
      <c r="F70" s="59"/>
      <c r="G70" s="59"/>
      <c r="H70" s="59"/>
      <c r="I70" s="59"/>
      <c r="J70" s="60"/>
      <c r="K70" s="18"/>
    </row>
    <row r="71" spans="1:11" ht="12.75">
      <c r="A71" s="65"/>
      <c r="B71" s="19" t="s">
        <v>45</v>
      </c>
      <c r="C71" s="19">
        <v>883.8884767857434</v>
      </c>
      <c r="D71" s="19">
        <v>883.8884767857434</v>
      </c>
      <c r="E71" s="19">
        <v>883.8884767857434</v>
      </c>
      <c r="F71" s="19">
        <v>883.8884767857434</v>
      </c>
      <c r="G71" s="19">
        <v>883.8884767857434</v>
      </c>
      <c r="H71" s="19">
        <v>883.8884767857434</v>
      </c>
      <c r="I71" s="19">
        <v>883.8884767857434</v>
      </c>
      <c r="J71" s="20">
        <v>883.8884767857434</v>
      </c>
      <c r="K71" s="21"/>
    </row>
    <row r="72" spans="1:11" ht="12.75">
      <c r="A72" s="65"/>
      <c r="B72" s="27" t="s">
        <v>41</v>
      </c>
      <c r="C72" s="27">
        <v>574.6280691268959</v>
      </c>
      <c r="D72" s="27">
        <v>574.6280691268959</v>
      </c>
      <c r="E72" s="27">
        <v>834.4122491820729</v>
      </c>
      <c r="F72" s="27">
        <v>1327.0954918264924</v>
      </c>
      <c r="G72" s="27">
        <v>1231.7787344709118</v>
      </c>
      <c r="H72" s="27">
        <v>1499.2366668560298</v>
      </c>
      <c r="I72" s="27">
        <v>1827.2760686235727</v>
      </c>
      <c r="J72" s="35">
        <v>1827.2760686235727</v>
      </c>
      <c r="K72" s="36"/>
    </row>
    <row r="73" spans="1:11" ht="12.75">
      <c r="A73" s="65"/>
      <c r="B73" s="27" t="s">
        <v>46</v>
      </c>
      <c r="C73" s="27">
        <v>1458.5165459126392</v>
      </c>
      <c r="D73" s="27">
        <v>1458.5165459126392</v>
      </c>
      <c r="E73" s="27">
        <v>1718.300725967816</v>
      </c>
      <c r="F73" s="27">
        <v>2210.983968612236</v>
      </c>
      <c r="G73" s="27">
        <v>2115.6672112566553</v>
      </c>
      <c r="H73" s="27">
        <v>2383.1251436417733</v>
      </c>
      <c r="I73" s="27">
        <v>2711.164545409316</v>
      </c>
      <c r="J73" s="35">
        <v>2711.164545409316</v>
      </c>
      <c r="K73" s="36"/>
    </row>
    <row r="74" spans="1:11" ht="12.75">
      <c r="A74" s="65"/>
      <c r="B74" s="19" t="s">
        <v>28</v>
      </c>
      <c r="C74" s="19">
        <v>0</v>
      </c>
      <c r="D74" s="19">
        <v>0</v>
      </c>
      <c r="E74" s="19">
        <v>0</v>
      </c>
      <c r="F74" s="19">
        <v>-104.25</v>
      </c>
      <c r="G74" s="19">
        <v>-306</v>
      </c>
      <c r="H74" s="19">
        <v>-327.5325000000001</v>
      </c>
      <c r="I74" s="19">
        <v>-510</v>
      </c>
      <c r="J74" s="20">
        <v>-680</v>
      </c>
      <c r="K74" s="21"/>
    </row>
    <row r="75" spans="1:11" ht="12.75">
      <c r="A75" s="65"/>
      <c r="B75" s="19" t="s">
        <v>25</v>
      </c>
      <c r="C75" s="19">
        <v>1458.5165459126392</v>
      </c>
      <c r="D75" s="19">
        <v>1458.5165459126392</v>
      </c>
      <c r="E75" s="19">
        <v>1718.300725967816</v>
      </c>
      <c r="F75" s="19">
        <v>2106.733968612236</v>
      </c>
      <c r="G75" s="19">
        <v>1809.6672112566553</v>
      </c>
      <c r="H75" s="19">
        <v>2055.592643641773</v>
      </c>
      <c r="I75" s="19">
        <v>2201.164545409316</v>
      </c>
      <c r="J75" s="20">
        <v>2031.164545409316</v>
      </c>
      <c r="K75" s="21"/>
    </row>
    <row r="76" spans="1:11" ht="13.5" thickBot="1">
      <c r="A76" s="70"/>
      <c r="B76" s="29" t="s">
        <v>23</v>
      </c>
      <c r="C76" s="30">
        <v>1.944688727883519</v>
      </c>
      <c r="D76" s="30">
        <v>0.9723443639417595</v>
      </c>
      <c r="E76" s="30">
        <v>0.5727669086559387</v>
      </c>
      <c r="F76" s="30">
        <v>0.46816310413605244</v>
      </c>
      <c r="G76" s="30">
        <v>0.30161120187610924</v>
      </c>
      <c r="H76" s="30">
        <v>0.22839918262686368</v>
      </c>
      <c r="I76" s="31">
        <v>0.1100582272704658</v>
      </c>
      <c r="J76" s="32">
        <v>0.04062329090818632</v>
      </c>
      <c r="K76" s="26"/>
    </row>
    <row r="77" spans="1:11" ht="12.75">
      <c r="A77" s="58" t="s">
        <v>54</v>
      </c>
      <c r="B77" s="59"/>
      <c r="C77" s="59"/>
      <c r="D77" s="59"/>
      <c r="E77" s="59"/>
      <c r="F77" s="59"/>
      <c r="G77" s="59"/>
      <c r="H77" s="59"/>
      <c r="I77" s="59"/>
      <c r="J77" s="60"/>
      <c r="K77" s="18"/>
    </row>
    <row r="78" spans="1:11" ht="12.75">
      <c r="A78" s="65"/>
      <c r="B78" s="33" t="s">
        <v>45</v>
      </c>
      <c r="C78" s="19">
        <v>1276.6458162926415</v>
      </c>
      <c r="D78" s="19">
        <v>1276.6458162926415</v>
      </c>
      <c r="E78" s="19">
        <v>1276.6458162926415</v>
      </c>
      <c r="F78" s="19">
        <v>1276.6458162926415</v>
      </c>
      <c r="G78" s="19">
        <v>1276.6458162926415</v>
      </c>
      <c r="H78" s="19">
        <v>1276.6458162926415</v>
      </c>
      <c r="I78" s="19">
        <v>1276.6458162926415</v>
      </c>
      <c r="J78" s="20">
        <v>1276.6458162926415</v>
      </c>
      <c r="K78" s="21"/>
    </row>
    <row r="79" spans="1:11" ht="12.75">
      <c r="A79" s="65"/>
      <c r="B79" s="37" t="s">
        <v>48</v>
      </c>
      <c r="C79" s="27">
        <v>428.21070023399903</v>
      </c>
      <c r="D79" s="27">
        <v>428.21070023399903</v>
      </c>
      <c r="E79" s="27">
        <v>614.0977613140058</v>
      </c>
      <c r="F79" s="27">
        <v>1087.2558685166146</v>
      </c>
      <c r="G79" s="27">
        <v>882.821708569187</v>
      </c>
      <c r="H79" s="27">
        <v>1074.5100875214605</v>
      </c>
      <c r="I79" s="27">
        <v>1255.6080648818156</v>
      </c>
      <c r="J79" s="35">
        <v>1255.6080648818156</v>
      </c>
      <c r="K79" s="36"/>
    </row>
    <row r="80" spans="1:11" ht="12.75">
      <c r="A80" s="65"/>
      <c r="B80" s="27" t="s">
        <v>46</v>
      </c>
      <c r="C80" s="27">
        <v>1704.8565165266405</v>
      </c>
      <c r="D80" s="27">
        <v>1704.8565165266405</v>
      </c>
      <c r="E80" s="27">
        <v>1890.7435776066472</v>
      </c>
      <c r="F80" s="27">
        <v>2363.901684809256</v>
      </c>
      <c r="G80" s="27">
        <v>2159.4675248618287</v>
      </c>
      <c r="H80" s="27">
        <v>2351.155903814102</v>
      </c>
      <c r="I80" s="27">
        <v>2532.253881174457</v>
      </c>
      <c r="J80" s="35">
        <v>2532.253881174457</v>
      </c>
      <c r="K80" s="36"/>
    </row>
    <row r="81" spans="1:11" ht="12.75">
      <c r="A81" s="65"/>
      <c r="B81" s="19" t="s">
        <v>28</v>
      </c>
      <c r="C81" s="19">
        <v>0</v>
      </c>
      <c r="D81" s="19">
        <v>0</v>
      </c>
      <c r="E81" s="19">
        <v>0</v>
      </c>
      <c r="F81" s="19">
        <v>-104.25</v>
      </c>
      <c r="G81" s="19">
        <v>-306</v>
      </c>
      <c r="H81" s="19">
        <v>-327.5325000000001</v>
      </c>
      <c r="I81" s="19">
        <v>-510</v>
      </c>
      <c r="J81" s="20">
        <v>-680</v>
      </c>
      <c r="K81" s="21"/>
    </row>
    <row r="82" spans="1:11" ht="12.75">
      <c r="A82" s="65"/>
      <c r="B82" s="19" t="s">
        <v>25</v>
      </c>
      <c r="C82" s="19">
        <v>1704.8565165266405</v>
      </c>
      <c r="D82" s="19">
        <v>1704.8565165266405</v>
      </c>
      <c r="E82" s="19">
        <v>1890.7435776066472</v>
      </c>
      <c r="F82" s="19">
        <v>2259.651684809256</v>
      </c>
      <c r="G82" s="19">
        <v>1853.4675248618287</v>
      </c>
      <c r="H82" s="19">
        <v>2023.6234038141022</v>
      </c>
      <c r="I82" s="19">
        <v>2022.253881174457</v>
      </c>
      <c r="J82" s="20">
        <v>1852.253881174457</v>
      </c>
      <c r="K82" s="21"/>
    </row>
    <row r="83" spans="1:11" ht="13.5" thickBot="1">
      <c r="A83" s="70"/>
      <c r="B83" s="29" t="s">
        <v>23</v>
      </c>
      <c r="C83" s="30">
        <v>2.2731420220355205</v>
      </c>
      <c r="D83" s="30">
        <v>1.1365710110177603</v>
      </c>
      <c r="E83" s="30">
        <v>0.6302478592022157</v>
      </c>
      <c r="F83" s="30">
        <v>0.5021448188465013</v>
      </c>
      <c r="G83" s="30">
        <v>0.3089112541436381</v>
      </c>
      <c r="H83" s="30">
        <v>0.22484704486823356</v>
      </c>
      <c r="I83" s="31">
        <v>0.10111269405872285</v>
      </c>
      <c r="J83" s="32">
        <v>0.037045077623489145</v>
      </c>
      <c r="K83" s="26"/>
    </row>
    <row r="84" ht="12.75">
      <c r="B84" s="1" t="s">
        <v>55</v>
      </c>
    </row>
    <row r="85" ht="13.5" thickBot="1"/>
    <row r="86" spans="1:10" ht="12.75">
      <c r="A86" s="78" t="s">
        <v>56</v>
      </c>
      <c r="B86" s="79"/>
      <c r="C86" s="79"/>
      <c r="D86" s="79"/>
      <c r="E86" s="79"/>
      <c r="F86" s="79"/>
      <c r="G86" s="79"/>
      <c r="H86" s="79"/>
      <c r="I86" s="79"/>
      <c r="J86" s="80"/>
    </row>
    <row r="87" spans="1:10" ht="12.75">
      <c r="A87" s="65"/>
      <c r="B87" s="19" t="s">
        <v>22</v>
      </c>
      <c r="C87" s="19">
        <v>900</v>
      </c>
      <c r="D87" s="19">
        <v>900</v>
      </c>
      <c r="E87" s="19">
        <v>1324</v>
      </c>
      <c r="F87" s="19">
        <v>1960</v>
      </c>
      <c r="G87" s="19">
        <v>2008</v>
      </c>
      <c r="H87" s="19">
        <v>2444</v>
      </c>
      <c r="I87" s="19">
        <v>3084</v>
      </c>
      <c r="J87" s="20">
        <v>3084</v>
      </c>
    </row>
    <row r="88" spans="1:10" ht="12.75">
      <c r="A88" s="65"/>
      <c r="B88" s="27" t="s">
        <v>57</v>
      </c>
      <c r="C88" s="19">
        <v>0</v>
      </c>
      <c r="D88" s="19">
        <v>0</v>
      </c>
      <c r="E88" s="19">
        <v>0</v>
      </c>
      <c r="F88" s="19">
        <v>-104.25</v>
      </c>
      <c r="G88" s="19">
        <v>-354</v>
      </c>
      <c r="H88" s="19">
        <v>-510</v>
      </c>
      <c r="I88" s="19">
        <v>-510</v>
      </c>
      <c r="J88" s="19">
        <v>-510</v>
      </c>
    </row>
    <row r="89" spans="1:10" ht="12.75">
      <c r="A89" s="65"/>
      <c r="B89" s="19" t="s">
        <v>25</v>
      </c>
      <c r="C89" s="19">
        <v>900</v>
      </c>
      <c r="D89" s="19">
        <v>900</v>
      </c>
      <c r="E89" s="19">
        <v>1324</v>
      </c>
      <c r="F89" s="19">
        <v>1855.75</v>
      </c>
      <c r="G89" s="19">
        <v>1654</v>
      </c>
      <c r="H89" s="19">
        <v>1934</v>
      </c>
      <c r="I89" s="19">
        <v>2574</v>
      </c>
      <c r="J89" s="20">
        <v>2574</v>
      </c>
    </row>
    <row r="90" spans="1:10" ht="13.5" thickBot="1">
      <c r="A90" s="70"/>
      <c r="B90" s="29" t="s">
        <v>23</v>
      </c>
      <c r="C90" s="30">
        <v>1.2</v>
      </c>
      <c r="D90" s="30">
        <v>0.6</v>
      </c>
      <c r="E90" s="30">
        <v>0.44133333333333336</v>
      </c>
      <c r="F90" s="30">
        <v>0.4123888888888889</v>
      </c>
      <c r="G90" s="30">
        <v>0.27566666666666667</v>
      </c>
      <c r="H90" s="30">
        <v>0.21488888888888888</v>
      </c>
      <c r="I90" s="31">
        <v>0.1287</v>
      </c>
      <c r="J90" s="32">
        <v>0.05148</v>
      </c>
    </row>
    <row r="91" ht="13.5" thickBot="1"/>
    <row r="92" spans="1:11" ht="12.75">
      <c r="A92" s="78" t="s">
        <v>58</v>
      </c>
      <c r="B92" s="79"/>
      <c r="C92" s="79"/>
      <c r="D92" s="79"/>
      <c r="E92" s="79"/>
      <c r="F92" s="79"/>
      <c r="G92" s="79"/>
      <c r="H92" s="79"/>
      <c r="I92" s="79"/>
      <c r="J92" s="80"/>
      <c r="K92" s="18"/>
    </row>
    <row r="93" spans="1:11" ht="12.75">
      <c r="A93" s="65"/>
      <c r="B93" s="37" t="s">
        <v>59</v>
      </c>
      <c r="C93" s="19">
        <v>1276.6458162926415</v>
      </c>
      <c r="D93" s="19">
        <v>1276.6458162926415</v>
      </c>
      <c r="E93" s="19">
        <v>1276.6458162926415</v>
      </c>
      <c r="F93" s="19">
        <v>1276.6458162926415</v>
      </c>
      <c r="G93" s="19">
        <v>1276.6458162926415</v>
      </c>
      <c r="H93" s="19">
        <v>1276.6458162926415</v>
      </c>
      <c r="I93" s="19">
        <v>1276.6458162926415</v>
      </c>
      <c r="J93" s="20">
        <v>1276.6458162926415</v>
      </c>
      <c r="K93" s="18"/>
    </row>
    <row r="94" spans="1:11" ht="12.75">
      <c r="A94" s="65"/>
      <c r="B94" s="37" t="s">
        <v>60</v>
      </c>
      <c r="C94" s="27">
        <v>428.21070023399903</v>
      </c>
      <c r="D94" s="27">
        <v>428.21070023399903</v>
      </c>
      <c r="E94" s="27">
        <v>614.0977613140058</v>
      </c>
      <c r="F94" s="27">
        <v>1087.2558685166146</v>
      </c>
      <c r="G94" s="27">
        <v>882.821708569187</v>
      </c>
      <c r="H94" s="27">
        <v>1074.5100875214605</v>
      </c>
      <c r="I94" s="27">
        <v>1255.6080648818156</v>
      </c>
      <c r="J94" s="35">
        <v>1255.6080648818156</v>
      </c>
      <c r="K94" s="18"/>
    </row>
    <row r="95" spans="1:11" ht="12.75">
      <c r="A95" s="65"/>
      <c r="B95" s="27" t="s">
        <v>46</v>
      </c>
      <c r="C95" s="27">
        <v>1704.8565165266405</v>
      </c>
      <c r="D95" s="27">
        <v>1704.8565165266405</v>
      </c>
      <c r="E95" s="27">
        <v>1890.7435776066472</v>
      </c>
      <c r="F95" s="27">
        <v>2363.901684809256</v>
      </c>
      <c r="G95" s="27">
        <v>2159.4675248618287</v>
      </c>
      <c r="H95" s="27">
        <v>2351.155903814102</v>
      </c>
      <c r="I95" s="27">
        <v>2532.253881174457</v>
      </c>
      <c r="J95" s="35">
        <v>2532.253881174457</v>
      </c>
      <c r="K95" s="18"/>
    </row>
    <row r="96" spans="1:11" ht="12.75">
      <c r="A96" s="65"/>
      <c r="B96" s="27" t="s">
        <v>61</v>
      </c>
      <c r="C96" s="33">
        <v>-838.7089697225649</v>
      </c>
      <c r="D96" s="33">
        <v>-838.7089697225649</v>
      </c>
      <c r="E96" s="33">
        <v>-838.7089697225649</v>
      </c>
      <c r="F96" s="33">
        <v>-838.7089697225649</v>
      </c>
      <c r="G96" s="33">
        <v>-838.7089697225649</v>
      </c>
      <c r="H96" s="33">
        <v>-838.7089697225649</v>
      </c>
      <c r="I96" s="33">
        <v>-838.7089697225649</v>
      </c>
      <c r="J96" s="34">
        <v>-838.7089697225649</v>
      </c>
      <c r="K96" s="18"/>
    </row>
    <row r="97" spans="1:11" ht="12.75">
      <c r="A97" s="65"/>
      <c r="B97" s="19" t="s">
        <v>42</v>
      </c>
      <c r="C97" s="19">
        <v>866.1475468040755</v>
      </c>
      <c r="D97" s="19">
        <v>866.1475468040755</v>
      </c>
      <c r="E97" s="19">
        <v>1052.0346078840823</v>
      </c>
      <c r="F97" s="19">
        <v>1525.1927150866911</v>
      </c>
      <c r="G97" s="19">
        <v>1320.7585551392638</v>
      </c>
      <c r="H97" s="19">
        <v>1512.4469340915373</v>
      </c>
      <c r="I97" s="19">
        <v>1693.5449114518922</v>
      </c>
      <c r="J97" s="20">
        <v>1693.5449114518922</v>
      </c>
      <c r="K97" s="18"/>
    </row>
    <row r="98" spans="1:11" ht="12.75">
      <c r="A98" s="65"/>
      <c r="B98" s="27" t="s">
        <v>43</v>
      </c>
      <c r="C98" s="33">
        <v>30.75</v>
      </c>
      <c r="D98" s="33">
        <v>61.5</v>
      </c>
      <c r="E98" s="33">
        <v>123</v>
      </c>
      <c r="F98" s="33">
        <v>184.5</v>
      </c>
      <c r="G98" s="33">
        <v>246</v>
      </c>
      <c r="H98" s="33">
        <v>369</v>
      </c>
      <c r="I98" s="33">
        <v>820</v>
      </c>
      <c r="J98" s="34">
        <v>2050</v>
      </c>
      <c r="K98" s="18"/>
    </row>
    <row r="99" spans="1:11" ht="12.75">
      <c r="A99" s="65"/>
      <c r="B99" s="19" t="s">
        <v>25</v>
      </c>
      <c r="C99" s="19">
        <v>896.8975468040755</v>
      </c>
      <c r="D99" s="19">
        <v>927.6475468040755</v>
      </c>
      <c r="E99" s="19">
        <v>1175.0346078840823</v>
      </c>
      <c r="F99" s="19">
        <v>1709.6927150866911</v>
      </c>
      <c r="G99" s="19">
        <v>1566.7585551392638</v>
      </c>
      <c r="H99" s="19">
        <v>1881.4469340915373</v>
      </c>
      <c r="I99" s="19">
        <v>2513.5449114518924</v>
      </c>
      <c r="J99" s="20">
        <v>3743.5449114518924</v>
      </c>
      <c r="K99" s="18"/>
    </row>
    <row r="100" spans="1:11" ht="13.5" thickBot="1">
      <c r="A100" s="70"/>
      <c r="B100" s="29" t="s">
        <v>23</v>
      </c>
      <c r="C100" s="30">
        <v>1.1958633957387674</v>
      </c>
      <c r="D100" s="30">
        <v>0.6184316978693837</v>
      </c>
      <c r="E100" s="30">
        <v>0.39167820262802744</v>
      </c>
      <c r="F100" s="30">
        <v>0.37993171446370916</v>
      </c>
      <c r="G100" s="30">
        <v>0.26112642585654394</v>
      </c>
      <c r="H100" s="30">
        <v>0.20904965934350414</v>
      </c>
      <c r="I100" s="31">
        <v>0.12567724557259463</v>
      </c>
      <c r="J100" s="32">
        <v>0.07487089822903785</v>
      </c>
      <c r="K100" s="18"/>
    </row>
    <row r="101" ht="13.5" thickBot="1"/>
    <row r="102" spans="1:11" ht="13.5" thickBot="1">
      <c r="A102" s="81" t="s">
        <v>62</v>
      </c>
      <c r="B102" s="82"/>
      <c r="C102" s="82"/>
      <c r="D102" s="82"/>
      <c r="E102" s="82"/>
      <c r="F102" s="82"/>
      <c r="G102" s="82"/>
      <c r="H102" s="82"/>
      <c r="I102" s="82"/>
      <c r="J102" s="83"/>
      <c r="K102" s="18"/>
    </row>
    <row r="103" spans="1:11" ht="12.75">
      <c r="A103" s="84"/>
      <c r="B103" s="43" t="s">
        <v>63</v>
      </c>
      <c r="C103" s="44">
        <v>853.6352137743391</v>
      </c>
      <c r="D103" s="44">
        <v>853.6352137743391</v>
      </c>
      <c r="E103" s="44">
        <v>1021.4717379061453</v>
      </c>
      <c r="F103" s="44">
        <v>1161.084202988614</v>
      </c>
      <c r="G103" s="44">
        <v>1306.40065255332</v>
      </c>
      <c r="H103" s="44">
        <v>1474.9427201682017</v>
      </c>
      <c r="I103" s="44">
        <v>1804.1506499014986</v>
      </c>
      <c r="J103" s="45">
        <v>1804.1506499014986</v>
      </c>
      <c r="K103" s="18"/>
    </row>
    <row r="104" spans="1:11" ht="12.75">
      <c r="A104" s="76"/>
      <c r="B104" s="37" t="s">
        <v>64</v>
      </c>
      <c r="C104" s="33">
        <v>260.8973688928969</v>
      </c>
      <c r="D104" s="33">
        <v>260.8973688928969</v>
      </c>
      <c r="E104" s="33">
        <v>361.5852878680671</v>
      </c>
      <c r="F104" s="33">
        <v>798.9157970113858</v>
      </c>
      <c r="G104" s="33">
        <v>701.5993474466802</v>
      </c>
      <c r="H104" s="33">
        <v>969.0572798317983</v>
      </c>
      <c r="I104" s="33">
        <v>1279.8493500985014</v>
      </c>
      <c r="J104" s="34">
        <v>1279.8493500985014</v>
      </c>
      <c r="K104" s="18"/>
    </row>
    <row r="105" spans="1:11" ht="12.75">
      <c r="A105" s="76"/>
      <c r="B105" s="37" t="s">
        <v>46</v>
      </c>
      <c r="C105" s="46">
        <v>1114.532582667236</v>
      </c>
      <c r="D105" s="46">
        <v>1114.532582667236</v>
      </c>
      <c r="E105" s="46">
        <v>1383.0570257742124</v>
      </c>
      <c r="F105" s="33">
        <v>1959.9999999999998</v>
      </c>
      <c r="G105" s="33">
        <v>2008.0000000000002</v>
      </c>
      <c r="H105" s="33">
        <v>2444</v>
      </c>
      <c r="I105" s="33">
        <v>3084</v>
      </c>
      <c r="J105" s="34">
        <v>3084</v>
      </c>
      <c r="K105" s="18"/>
    </row>
    <row r="106" spans="1:11" ht="12.75">
      <c r="A106" s="76"/>
      <c r="B106" s="37" t="s">
        <v>65</v>
      </c>
      <c r="C106" s="19">
        <v>-911.3377632228181</v>
      </c>
      <c r="D106" s="19">
        <v>-911.3377632228181</v>
      </c>
      <c r="E106" s="19">
        <v>-1264.8596012617256</v>
      </c>
      <c r="F106" s="19">
        <v>-1163.782807981661</v>
      </c>
      <c r="G106" s="19">
        <v>-1305.3072821662781</v>
      </c>
      <c r="H106" s="19">
        <v>-1305.3072821662781</v>
      </c>
      <c r="I106" s="19">
        <v>-2059.1331908728052</v>
      </c>
      <c r="J106" s="20">
        <v>-2059.1331908728052</v>
      </c>
      <c r="K106" s="18"/>
    </row>
    <row r="107" spans="1:11" ht="12.75">
      <c r="A107" s="76"/>
      <c r="B107" s="33" t="s">
        <v>42</v>
      </c>
      <c r="C107" s="19">
        <v>203.19481944441793</v>
      </c>
      <c r="D107" s="19">
        <v>203.19481944441793</v>
      </c>
      <c r="E107" s="19">
        <v>118.1974245124868</v>
      </c>
      <c r="F107" s="19">
        <v>796.2171920183387</v>
      </c>
      <c r="G107" s="19">
        <v>702.6927178337221</v>
      </c>
      <c r="H107" s="19">
        <v>1138.6927178337219</v>
      </c>
      <c r="I107" s="19">
        <v>1024.8668091271948</v>
      </c>
      <c r="J107" s="20">
        <v>1024.8668091271948</v>
      </c>
      <c r="K107" s="18"/>
    </row>
    <row r="108" spans="1:11" ht="12.75">
      <c r="A108" s="76"/>
      <c r="B108" s="37" t="s">
        <v>66</v>
      </c>
      <c r="C108" s="19">
        <v>91.09770345668555</v>
      </c>
      <c r="D108" s="19">
        <v>182.1954069133711</v>
      </c>
      <c r="E108" s="19">
        <v>364.3908138267422</v>
      </c>
      <c r="F108" s="19">
        <v>546.5862207401133</v>
      </c>
      <c r="G108" s="19">
        <v>728.7816276534844</v>
      </c>
      <c r="H108" s="19">
        <v>1093.1724414802266</v>
      </c>
      <c r="I108" s="19">
        <v>2429.272092178281</v>
      </c>
      <c r="J108" s="20">
        <v>6073.180230445703</v>
      </c>
      <c r="K108" s="18"/>
    </row>
    <row r="109" spans="1:11" ht="12.75">
      <c r="A109" s="76"/>
      <c r="B109" s="33" t="s">
        <v>25</v>
      </c>
      <c r="C109" s="19">
        <v>294.2925229011035</v>
      </c>
      <c r="D109" s="19">
        <v>385.39022635778906</v>
      </c>
      <c r="E109" s="19">
        <v>482.588238339229</v>
      </c>
      <c r="F109" s="19">
        <v>1342.803412758452</v>
      </c>
      <c r="G109" s="19">
        <v>1431.4743454872064</v>
      </c>
      <c r="H109" s="19">
        <v>2231.8651593139484</v>
      </c>
      <c r="I109" s="19">
        <v>3454.138901305476</v>
      </c>
      <c r="J109" s="20">
        <v>7098.047039572898</v>
      </c>
      <c r="K109" s="18"/>
    </row>
    <row r="110" spans="1:11" ht="13.5" thickBot="1">
      <c r="A110" s="77"/>
      <c r="B110" s="47" t="s">
        <v>23</v>
      </c>
      <c r="C110" s="30">
        <v>0.39239003053480465</v>
      </c>
      <c r="D110" s="30">
        <v>0.25692681757185937</v>
      </c>
      <c r="E110" s="30">
        <v>0.16086274611307633</v>
      </c>
      <c r="F110" s="30">
        <v>0.2984007583907671</v>
      </c>
      <c r="G110" s="30">
        <v>0.23857905758120107</v>
      </c>
      <c r="H110" s="30">
        <v>0.24798501770154982</v>
      </c>
      <c r="I110" s="31">
        <v>0.1727069450652738</v>
      </c>
      <c r="J110" s="32">
        <v>0.14196094079145796</v>
      </c>
      <c r="K110" s="18"/>
    </row>
    <row r="111" spans="1:11" ht="12.75">
      <c r="A111" s="85" t="s">
        <v>67</v>
      </c>
      <c r="B111" s="86"/>
      <c r="C111" s="86"/>
      <c r="D111" s="86"/>
      <c r="E111" s="86"/>
      <c r="F111" s="86"/>
      <c r="G111" s="86"/>
      <c r="H111" s="86"/>
      <c r="I111" s="86"/>
      <c r="J111" s="87"/>
      <c r="K111" s="18"/>
    </row>
    <row r="112" spans="1:11" ht="12.75">
      <c r="A112" s="76"/>
      <c r="B112" s="37" t="s">
        <v>68</v>
      </c>
      <c r="C112" s="19">
        <v>1415.8874047614474</v>
      </c>
      <c r="D112" s="19">
        <v>1415.8874047614474</v>
      </c>
      <c r="E112" s="19">
        <v>1415.8874047614474</v>
      </c>
      <c r="F112" s="19">
        <v>1415.8874047614474</v>
      </c>
      <c r="G112" s="19">
        <v>1415.8874047614474</v>
      </c>
      <c r="H112" s="19">
        <v>1415.8874047614474</v>
      </c>
      <c r="I112" s="19">
        <v>1415.8874047614474</v>
      </c>
      <c r="J112" s="20">
        <v>1415.8874047614474</v>
      </c>
      <c r="K112" s="18"/>
    </row>
    <row r="113" spans="1:11" ht="12.75">
      <c r="A113" s="76"/>
      <c r="B113" s="37" t="s">
        <v>64</v>
      </c>
      <c r="C113" s="19">
        <v>260.8973688928969</v>
      </c>
      <c r="D113" s="19">
        <v>260.8973688928969</v>
      </c>
      <c r="E113" s="19">
        <v>361.5852878680671</v>
      </c>
      <c r="F113" s="19">
        <v>798.9157970113858</v>
      </c>
      <c r="G113" s="19">
        <v>701.5993474466802</v>
      </c>
      <c r="H113" s="19">
        <v>969.0572798317983</v>
      </c>
      <c r="I113" s="19">
        <v>1279.8493500985014</v>
      </c>
      <c r="J113" s="20">
        <v>1279.8493500985014</v>
      </c>
      <c r="K113" s="18"/>
    </row>
    <row r="114" spans="1:11" ht="12.75">
      <c r="A114" s="76"/>
      <c r="B114" s="37" t="s">
        <v>46</v>
      </c>
      <c r="C114" s="33">
        <v>1676.7847736543445</v>
      </c>
      <c r="D114" s="33">
        <v>1676.7847736543445</v>
      </c>
      <c r="E114" s="33">
        <v>1777.4726926295145</v>
      </c>
      <c r="F114" s="33">
        <v>2214.8032017728333</v>
      </c>
      <c r="G114" s="33">
        <v>2117.4867522081277</v>
      </c>
      <c r="H114" s="33">
        <v>2384.9446845932457</v>
      </c>
      <c r="I114" s="33">
        <v>2695.7367548599486</v>
      </c>
      <c r="J114" s="34">
        <v>2695.7367548599486</v>
      </c>
      <c r="K114" s="18"/>
    </row>
    <row r="115" spans="1:11" ht="12.75">
      <c r="A115" s="76"/>
      <c r="B115" s="37" t="s">
        <v>69</v>
      </c>
      <c r="C115" s="19">
        <v>-1333.9524401038193</v>
      </c>
      <c r="D115" s="19">
        <v>-1333.9524401038193</v>
      </c>
      <c r="E115" s="19">
        <v>-1333.9524401038193</v>
      </c>
      <c r="F115" s="19">
        <v>-1333.9524401038193</v>
      </c>
      <c r="G115" s="19">
        <v>-1333.9524401038193</v>
      </c>
      <c r="H115" s="19">
        <v>-1333.9524401038193</v>
      </c>
      <c r="I115" s="19">
        <v>-1333.9524401038193</v>
      </c>
      <c r="J115" s="20">
        <v>-1333.9524401038193</v>
      </c>
      <c r="K115" s="18"/>
    </row>
    <row r="116" spans="1:11" ht="12.75">
      <c r="A116" s="76"/>
      <c r="B116" s="33" t="s">
        <v>42</v>
      </c>
      <c r="C116" s="19">
        <v>342.83233355052516</v>
      </c>
      <c r="D116" s="19">
        <v>342.83233355052516</v>
      </c>
      <c r="E116" s="19">
        <v>443.52025252569524</v>
      </c>
      <c r="F116" s="19">
        <v>880.850761669014</v>
      </c>
      <c r="G116" s="19">
        <v>783.5343121043084</v>
      </c>
      <c r="H116" s="19">
        <v>1050.9922444894264</v>
      </c>
      <c r="I116" s="19">
        <v>1361.7843147561293</v>
      </c>
      <c r="J116" s="20">
        <v>1361.7843147561293</v>
      </c>
      <c r="K116" s="18"/>
    </row>
    <row r="117" spans="1:11" ht="12.75">
      <c r="A117" s="76"/>
      <c r="B117" s="37" t="s">
        <v>66</v>
      </c>
      <c r="C117" s="19">
        <v>91.09770345668555</v>
      </c>
      <c r="D117" s="19">
        <v>182.1954069133711</v>
      </c>
      <c r="E117" s="19">
        <v>364.3908138267422</v>
      </c>
      <c r="F117" s="19">
        <v>546.5862207401133</v>
      </c>
      <c r="G117" s="19">
        <v>728.7816276534844</v>
      </c>
      <c r="H117" s="19">
        <v>1093.1724414802266</v>
      </c>
      <c r="I117" s="19">
        <v>2429.272092178281</v>
      </c>
      <c r="J117" s="20">
        <v>6073.180230445703</v>
      </c>
      <c r="K117" s="18"/>
    </row>
    <row r="118" spans="1:11" ht="12.75">
      <c r="A118" s="76"/>
      <c r="B118" s="33" t="s">
        <v>25</v>
      </c>
      <c r="C118" s="19">
        <v>433.93003700721073</v>
      </c>
      <c r="D118" s="19">
        <v>525.0277404638963</v>
      </c>
      <c r="E118" s="19">
        <v>807.9110663524375</v>
      </c>
      <c r="F118" s="19">
        <v>1427.4369824091273</v>
      </c>
      <c r="G118" s="19">
        <v>1512.3159397577929</v>
      </c>
      <c r="H118" s="19">
        <v>2144.164685969653</v>
      </c>
      <c r="I118" s="19">
        <v>3791.0564069344105</v>
      </c>
      <c r="J118" s="20">
        <v>7434.964545201832</v>
      </c>
      <c r="K118" s="18"/>
    </row>
    <row r="119" spans="1:11" ht="13.5" thickBot="1">
      <c r="A119" s="77"/>
      <c r="B119" s="47" t="s">
        <v>23</v>
      </c>
      <c r="C119" s="30">
        <v>0.578573382676281</v>
      </c>
      <c r="D119" s="30">
        <v>0.3500184936425975</v>
      </c>
      <c r="E119" s="30">
        <v>0.26930368878414584</v>
      </c>
      <c r="F119" s="30">
        <v>0.3172082183131394</v>
      </c>
      <c r="G119" s="30">
        <v>0.25205265662629883</v>
      </c>
      <c r="H119" s="30">
        <v>0.23824052066329476</v>
      </c>
      <c r="I119" s="31">
        <v>0.18955282034672052</v>
      </c>
      <c r="J119" s="32">
        <v>0.14869929090403664</v>
      </c>
      <c r="K119" s="18"/>
    </row>
    <row r="120" spans="1:11" ht="12.75">
      <c r="A120" s="88" t="s">
        <v>70</v>
      </c>
      <c r="B120" s="89"/>
      <c r="C120" s="89"/>
      <c r="D120" s="89"/>
      <c r="E120" s="89"/>
      <c r="F120" s="89"/>
      <c r="G120" s="89"/>
      <c r="H120" s="89"/>
      <c r="I120" s="89"/>
      <c r="J120" s="90"/>
      <c r="K120" s="18"/>
    </row>
    <row r="121" spans="1:11" ht="12.75">
      <c r="A121" s="76"/>
      <c r="B121" s="37" t="s">
        <v>71</v>
      </c>
      <c r="C121" s="19">
        <v>1000.052582667236</v>
      </c>
      <c r="D121" s="19">
        <v>1000.052582667236</v>
      </c>
      <c r="E121" s="19">
        <v>1241.7862257742124</v>
      </c>
      <c r="F121" s="19">
        <v>1400.9238262984916</v>
      </c>
      <c r="G121" s="19">
        <v>1655.3576784550446</v>
      </c>
      <c r="H121" s="19">
        <v>1899.669299502771</v>
      </c>
      <c r="I121" s="19">
        <v>2375.818653643256</v>
      </c>
      <c r="J121" s="20">
        <v>2375.818653643256</v>
      </c>
      <c r="K121" s="18"/>
    </row>
    <row r="122" spans="1:11" ht="12.75">
      <c r="A122" s="76"/>
      <c r="B122" s="37" t="s">
        <v>72</v>
      </c>
      <c r="C122" s="33">
        <v>114.48000000000002</v>
      </c>
      <c r="D122" s="33">
        <v>114.48000000000002</v>
      </c>
      <c r="E122" s="33">
        <v>141.2708</v>
      </c>
      <c r="F122" s="33">
        <v>559.0761737015082</v>
      </c>
      <c r="G122" s="33">
        <v>352.6423215449556</v>
      </c>
      <c r="H122" s="33">
        <v>544.3307004972289</v>
      </c>
      <c r="I122" s="33">
        <v>708.1813463567441</v>
      </c>
      <c r="J122" s="34">
        <v>708.1813463567441</v>
      </c>
      <c r="K122" s="18"/>
    </row>
    <row r="123" spans="1:11" ht="12.75">
      <c r="A123" s="76"/>
      <c r="B123" s="37" t="s">
        <v>46</v>
      </c>
      <c r="C123" s="46">
        <v>1114.532582667236</v>
      </c>
      <c r="D123" s="46">
        <v>1114.532582667236</v>
      </c>
      <c r="E123" s="46">
        <v>1383.0570257742124</v>
      </c>
      <c r="F123" s="33">
        <v>1959.9999999999998</v>
      </c>
      <c r="G123" s="33">
        <v>2008.0000000000002</v>
      </c>
      <c r="H123" s="33">
        <v>2444</v>
      </c>
      <c r="I123" s="33">
        <v>3084</v>
      </c>
      <c r="J123" s="34">
        <v>3084</v>
      </c>
      <c r="K123" s="18"/>
    </row>
    <row r="124" spans="1:11" ht="12.75">
      <c r="A124" s="76"/>
      <c r="B124" s="37" t="s">
        <v>73</v>
      </c>
      <c r="C124" s="19">
        <v>-1171.564783707775</v>
      </c>
      <c r="D124" s="19">
        <v>-1171.564783707775</v>
      </c>
      <c r="E124" s="19">
        <v>-1626.0326576751177</v>
      </c>
      <c r="F124" s="19">
        <v>-1496.0939936190318</v>
      </c>
      <c r="G124" s="19">
        <v>-1678.029930741961</v>
      </c>
      <c r="H124" s="19">
        <v>-1678.029930741961</v>
      </c>
      <c r="I124" s="19">
        <v>-2647.106296637216</v>
      </c>
      <c r="J124" s="20">
        <v>-2647.106296637216</v>
      </c>
      <c r="K124" s="18"/>
    </row>
    <row r="125" spans="1:11" ht="12.75">
      <c r="A125" s="76"/>
      <c r="B125" s="33" t="s">
        <v>42</v>
      </c>
      <c r="C125" s="19">
        <v>-57.032201040538894</v>
      </c>
      <c r="D125" s="19">
        <v>-57.032201040538894</v>
      </c>
      <c r="E125" s="19">
        <v>-242.97563190090523</v>
      </c>
      <c r="F125" s="19">
        <v>463.90600638096794</v>
      </c>
      <c r="G125" s="19">
        <v>329.9700692580393</v>
      </c>
      <c r="H125" s="19">
        <v>765.9700692580391</v>
      </c>
      <c r="I125" s="19">
        <v>436.893703362784</v>
      </c>
      <c r="J125" s="20">
        <v>436.893703362784</v>
      </c>
      <c r="K125" s="18"/>
    </row>
    <row r="126" spans="1:11" ht="12.75">
      <c r="A126" s="76"/>
      <c r="B126" s="37" t="s">
        <v>74</v>
      </c>
      <c r="C126" s="19">
        <v>137.50185345668552</v>
      </c>
      <c r="D126" s="19">
        <v>275.00370691337105</v>
      </c>
      <c r="E126" s="19">
        <v>550.0074138267421</v>
      </c>
      <c r="F126" s="19">
        <v>825.0111207401133</v>
      </c>
      <c r="G126" s="19">
        <v>1100.0148276534842</v>
      </c>
      <c r="H126" s="19">
        <v>1650.0222414802265</v>
      </c>
      <c r="I126" s="19">
        <v>3666.716092178281</v>
      </c>
      <c r="J126" s="20">
        <v>9166.790230445702</v>
      </c>
      <c r="K126" s="18"/>
    </row>
    <row r="127" spans="1:11" ht="12.75">
      <c r="A127" s="76"/>
      <c r="B127" s="33" t="s">
        <v>25</v>
      </c>
      <c r="C127" s="19">
        <v>80.46965241614663</v>
      </c>
      <c r="D127" s="19">
        <v>217.97150587283215</v>
      </c>
      <c r="E127" s="19">
        <v>307.03178192583687</v>
      </c>
      <c r="F127" s="19">
        <v>1288.9171271210812</v>
      </c>
      <c r="G127" s="19">
        <v>1429.9848969115235</v>
      </c>
      <c r="H127" s="19">
        <v>2415.9923107382656</v>
      </c>
      <c r="I127" s="19">
        <v>4103.609795541065</v>
      </c>
      <c r="J127" s="20">
        <v>9603.683933808486</v>
      </c>
      <c r="K127" s="18"/>
    </row>
    <row r="128" spans="1:11" ht="13.5" thickBot="1">
      <c r="A128" s="77"/>
      <c r="B128" s="47" t="s">
        <v>23</v>
      </c>
      <c r="C128" s="30">
        <v>0.1072928698881955</v>
      </c>
      <c r="D128" s="30">
        <v>0.14531433724855478</v>
      </c>
      <c r="E128" s="30">
        <v>0.10234392730861229</v>
      </c>
      <c r="F128" s="30">
        <v>0.28642602824912916</v>
      </c>
      <c r="G128" s="30">
        <v>0.2383308161519206</v>
      </c>
      <c r="H128" s="30">
        <v>0.2684435900820295</v>
      </c>
      <c r="I128" s="31">
        <v>0.20518048977705325</v>
      </c>
      <c r="J128" s="32">
        <v>0.19207367867616973</v>
      </c>
      <c r="K128" s="18"/>
    </row>
    <row r="129" spans="1:11" ht="12.75">
      <c r="A129" s="85" t="s">
        <v>75</v>
      </c>
      <c r="B129" s="86"/>
      <c r="C129" s="86"/>
      <c r="D129" s="86"/>
      <c r="E129" s="86"/>
      <c r="F129" s="86"/>
      <c r="G129" s="86"/>
      <c r="H129" s="86"/>
      <c r="I129" s="86"/>
      <c r="J129" s="87"/>
      <c r="K129" s="18"/>
    </row>
    <row r="130" spans="1:11" ht="12.75">
      <c r="A130" s="76"/>
      <c r="B130" s="37" t="s">
        <v>76</v>
      </c>
      <c r="C130" s="19">
        <v>1808.6447442683457</v>
      </c>
      <c r="D130" s="19">
        <v>1808.6447442683457</v>
      </c>
      <c r="E130" s="19">
        <v>1808.6447442683457</v>
      </c>
      <c r="F130" s="19">
        <v>1808.6447442683457</v>
      </c>
      <c r="G130" s="19">
        <v>1808.6447442683457</v>
      </c>
      <c r="H130" s="19">
        <v>1808.6447442683457</v>
      </c>
      <c r="I130" s="19">
        <v>1808.6447442683457</v>
      </c>
      <c r="J130" s="20">
        <v>1808.6447442683457</v>
      </c>
      <c r="K130" s="18"/>
    </row>
    <row r="131" spans="1:11" ht="12.75">
      <c r="A131" s="76"/>
      <c r="B131" s="37" t="s">
        <v>64</v>
      </c>
      <c r="C131" s="19">
        <v>114.48000000000002</v>
      </c>
      <c r="D131" s="19">
        <v>114.48000000000002</v>
      </c>
      <c r="E131" s="19">
        <v>141.2708</v>
      </c>
      <c r="F131" s="19">
        <v>559.0761737015082</v>
      </c>
      <c r="G131" s="19">
        <v>352.6423215449556</v>
      </c>
      <c r="H131" s="19">
        <v>544.3307004972289</v>
      </c>
      <c r="I131" s="19">
        <v>708.1813463567441</v>
      </c>
      <c r="J131" s="20">
        <v>708.1813463567441</v>
      </c>
      <c r="K131" s="18"/>
    </row>
    <row r="132" spans="1:11" ht="12.75">
      <c r="A132" s="76"/>
      <c r="B132" s="37" t="s">
        <v>46</v>
      </c>
      <c r="C132" s="33">
        <v>1923.1247442683457</v>
      </c>
      <c r="D132" s="33">
        <v>1923.1247442683457</v>
      </c>
      <c r="E132" s="33">
        <v>1949.9155442683457</v>
      </c>
      <c r="F132" s="33">
        <v>2367.720917969854</v>
      </c>
      <c r="G132" s="33">
        <v>2161.2870658133015</v>
      </c>
      <c r="H132" s="33">
        <v>2352.9754447655746</v>
      </c>
      <c r="I132" s="33">
        <v>2516.82609062509</v>
      </c>
      <c r="J132" s="34">
        <v>2516.82609062509</v>
      </c>
      <c r="K132" s="18"/>
    </row>
    <row r="133" spans="1:11" ht="12.75">
      <c r="A133" s="76"/>
      <c r="B133" s="37" t="s">
        <v>69</v>
      </c>
      <c r="C133" s="19">
        <v>-1714.854541350317</v>
      </c>
      <c r="D133" s="19">
        <v>-1714.854541350317</v>
      </c>
      <c r="E133" s="19">
        <v>-1714.854541350317</v>
      </c>
      <c r="F133" s="19">
        <v>-1714.854541350317</v>
      </c>
      <c r="G133" s="19">
        <v>-1714.854541350317</v>
      </c>
      <c r="H133" s="19">
        <v>-1714.854541350317</v>
      </c>
      <c r="I133" s="19">
        <v>-1714.854541350317</v>
      </c>
      <c r="J133" s="20">
        <v>-1714.854541350317</v>
      </c>
      <c r="K133" s="18"/>
    </row>
    <row r="134" spans="1:11" ht="12.75">
      <c r="A134" s="76"/>
      <c r="B134" s="33" t="s">
        <v>42</v>
      </c>
      <c r="C134" s="19">
        <v>208.27020291802864</v>
      </c>
      <c r="D134" s="19">
        <v>208.27020291802864</v>
      </c>
      <c r="E134" s="19">
        <v>235.06100291802863</v>
      </c>
      <c r="F134" s="19">
        <v>652.8663766195368</v>
      </c>
      <c r="G134" s="19">
        <v>446.4325244629845</v>
      </c>
      <c r="H134" s="19">
        <v>638.1209034152575</v>
      </c>
      <c r="I134" s="19">
        <v>801.9715492747728</v>
      </c>
      <c r="J134" s="20">
        <v>801.9715492747728</v>
      </c>
      <c r="K134" s="18"/>
    </row>
    <row r="135" spans="1:11" ht="12.75">
      <c r="A135" s="76"/>
      <c r="B135" s="37" t="s">
        <v>74</v>
      </c>
      <c r="C135" s="19">
        <v>137.50185345668552</v>
      </c>
      <c r="D135" s="19">
        <v>275.00370691337105</v>
      </c>
      <c r="E135" s="19">
        <v>550.0074138267421</v>
      </c>
      <c r="F135" s="19">
        <v>825.0111207401133</v>
      </c>
      <c r="G135" s="19">
        <v>1100.0148276534842</v>
      </c>
      <c r="H135" s="19">
        <v>1650.0222414802265</v>
      </c>
      <c r="I135" s="19">
        <v>3666.716092178281</v>
      </c>
      <c r="J135" s="20">
        <v>9166.790230445702</v>
      </c>
      <c r="K135" s="18"/>
    </row>
    <row r="136" spans="1:11" ht="12.75">
      <c r="A136" s="76"/>
      <c r="B136" s="33" t="s">
        <v>25</v>
      </c>
      <c r="C136" s="19">
        <v>345.77205637471417</v>
      </c>
      <c r="D136" s="19">
        <v>483.2739098313997</v>
      </c>
      <c r="E136" s="19">
        <v>785.0684167447707</v>
      </c>
      <c r="F136" s="19">
        <v>1477.87749735965</v>
      </c>
      <c r="G136" s="19">
        <v>1546.4473521164687</v>
      </c>
      <c r="H136" s="19">
        <v>2288.143144895484</v>
      </c>
      <c r="I136" s="19">
        <v>4468.687641453054</v>
      </c>
      <c r="J136" s="20">
        <v>9968.761779720475</v>
      </c>
      <c r="K136" s="18"/>
    </row>
    <row r="137" spans="1:11" ht="13.5" thickBot="1">
      <c r="A137" s="77"/>
      <c r="B137" s="47" t="s">
        <v>23</v>
      </c>
      <c r="C137" s="30">
        <v>0.4610294084996189</v>
      </c>
      <c r="D137" s="30">
        <v>0.32218260655426645</v>
      </c>
      <c r="E137" s="30">
        <v>0.2616894722482569</v>
      </c>
      <c r="F137" s="30">
        <v>0.3284172216354778</v>
      </c>
      <c r="G137" s="30">
        <v>0.2577412253527448</v>
      </c>
      <c r="H137" s="30">
        <v>0.25423812721060934</v>
      </c>
      <c r="I137" s="31">
        <v>0.2234343820726527</v>
      </c>
      <c r="J137" s="32">
        <v>0.1993752355944095</v>
      </c>
      <c r="K137" s="18"/>
    </row>
    <row r="138" ht="13.5" thickBot="1"/>
    <row r="139" spans="1:11" ht="12.75">
      <c r="A139" s="91" t="s">
        <v>77</v>
      </c>
      <c r="B139" s="92"/>
      <c r="C139" s="92"/>
      <c r="D139" s="92"/>
      <c r="E139" s="92"/>
      <c r="F139" s="93"/>
      <c r="G139" s="94" t="s">
        <v>78</v>
      </c>
      <c r="H139" s="95"/>
      <c r="I139" s="95"/>
      <c r="J139" s="96"/>
      <c r="K139" s="18"/>
    </row>
    <row r="140" spans="1:11" ht="12.75">
      <c r="A140" s="71"/>
      <c r="B140" s="19" t="s">
        <v>39</v>
      </c>
      <c r="C140" s="48">
        <v>900</v>
      </c>
      <c r="D140" s="48">
        <v>900</v>
      </c>
      <c r="E140" s="48">
        <v>1324</v>
      </c>
      <c r="F140" s="48">
        <v>1960</v>
      </c>
      <c r="G140" s="49">
        <v>2008</v>
      </c>
      <c r="H140" s="49">
        <v>2444</v>
      </c>
      <c r="I140" s="49">
        <v>3084</v>
      </c>
      <c r="J140" s="50">
        <v>3084</v>
      </c>
      <c r="K140" s="21"/>
    </row>
    <row r="141" spans="1:11" ht="12.75">
      <c r="A141" s="71"/>
      <c r="B141" s="19" t="s">
        <v>40</v>
      </c>
      <c r="C141" s="48">
        <v>325.37193087310413</v>
      </c>
      <c r="D141" s="48">
        <v>325.37193087310413</v>
      </c>
      <c r="E141" s="48">
        <v>489.5877508179271</v>
      </c>
      <c r="F141" s="48">
        <v>632.9045081735077</v>
      </c>
      <c r="G141" s="49">
        <v>776.2212655290883</v>
      </c>
      <c r="H141" s="49">
        <v>944.7633331439702</v>
      </c>
      <c r="I141" s="49">
        <v>1256.7239313764273</v>
      </c>
      <c r="J141" s="50">
        <v>1256.7239313764273</v>
      </c>
      <c r="K141" s="21"/>
    </row>
    <row r="142" spans="1:11" ht="12.75">
      <c r="A142" s="71"/>
      <c r="B142" s="27" t="s">
        <v>41</v>
      </c>
      <c r="C142" s="51">
        <v>574.6280691268959</v>
      </c>
      <c r="D142" s="51">
        <v>574.6280691268959</v>
      </c>
      <c r="E142" s="51">
        <v>834.4122491820729</v>
      </c>
      <c r="F142" s="51">
        <v>1327.0954918264924</v>
      </c>
      <c r="G142" s="52">
        <v>1231.7787344709118</v>
      </c>
      <c r="H142" s="52">
        <v>1499.2366668560298</v>
      </c>
      <c r="I142" s="52">
        <v>1827.2760686235727</v>
      </c>
      <c r="J142" s="53">
        <v>1827.2760686235727</v>
      </c>
      <c r="K142" s="36"/>
    </row>
    <row r="143" spans="1:11" ht="12.75">
      <c r="A143" s="71"/>
      <c r="B143" s="27" t="s">
        <v>79</v>
      </c>
      <c r="C143" s="27">
        <v>644.7825255170467</v>
      </c>
      <c r="D143" s="27">
        <v>644.7825255170467</v>
      </c>
      <c r="E143" s="27">
        <v>652.0471911495265</v>
      </c>
      <c r="F143" s="27">
        <v>640.9599125242563</v>
      </c>
      <c r="G143" s="27">
        <v>0</v>
      </c>
      <c r="H143" s="27">
        <v>0</v>
      </c>
      <c r="I143" s="27">
        <v>0</v>
      </c>
      <c r="J143" s="35">
        <v>0</v>
      </c>
      <c r="K143" s="36"/>
    </row>
    <row r="144" spans="1:11" ht="12.75">
      <c r="A144" s="71"/>
      <c r="B144" s="27" t="s">
        <v>80</v>
      </c>
      <c r="C144" s="54">
        <v>722.8538723251761</v>
      </c>
      <c r="D144" s="54">
        <v>722.8538723251761</v>
      </c>
      <c r="E144" s="54">
        <v>730.3048114354118</v>
      </c>
      <c r="F144" s="54">
        <v>718.9332436146219</v>
      </c>
      <c r="G144" s="27">
        <v>2008</v>
      </c>
      <c r="H144" s="27">
        <v>2444</v>
      </c>
      <c r="I144" s="27">
        <v>3084</v>
      </c>
      <c r="J144" s="35">
        <v>3084</v>
      </c>
      <c r="K144" s="36"/>
    </row>
    <row r="145" spans="1:11" ht="12.75">
      <c r="A145" s="71"/>
      <c r="B145" s="19" t="s">
        <v>28</v>
      </c>
      <c r="C145" s="19">
        <v>0</v>
      </c>
      <c r="D145" s="19">
        <v>0</v>
      </c>
      <c r="E145" s="19">
        <v>0</v>
      </c>
      <c r="F145" s="19">
        <v>-104.25</v>
      </c>
      <c r="G145" s="19">
        <v>-306</v>
      </c>
      <c r="H145" s="19">
        <v>-327.5325000000001</v>
      </c>
      <c r="I145" s="19">
        <v>-510</v>
      </c>
      <c r="J145" s="20">
        <v>-680</v>
      </c>
      <c r="K145" s="36"/>
    </row>
    <row r="146" spans="1:11" ht="12.75">
      <c r="A146" s="71"/>
      <c r="B146" s="19" t="s">
        <v>25</v>
      </c>
      <c r="C146" s="19">
        <v>722.8538723251761</v>
      </c>
      <c r="D146" s="19">
        <v>722.8538723251761</v>
      </c>
      <c r="E146" s="19">
        <v>730.3048114354118</v>
      </c>
      <c r="F146" s="19">
        <v>614.6832436146219</v>
      </c>
      <c r="G146" s="19">
        <v>1702</v>
      </c>
      <c r="H146" s="19">
        <v>2116.4674999999997</v>
      </c>
      <c r="I146" s="19">
        <v>2574</v>
      </c>
      <c r="J146" s="20">
        <v>2404</v>
      </c>
      <c r="K146" s="21"/>
    </row>
    <row r="147" spans="1:11" ht="13.5" thickBot="1">
      <c r="A147" s="72"/>
      <c r="B147" s="29" t="s">
        <v>23</v>
      </c>
      <c r="C147" s="30">
        <v>0.9638051631002348</v>
      </c>
      <c r="D147" s="30">
        <v>0.4819025815501174</v>
      </c>
      <c r="E147" s="30">
        <v>0.24343493714513728</v>
      </c>
      <c r="F147" s="30">
        <v>0.13659627635880486</v>
      </c>
      <c r="G147" s="30">
        <v>0.2836666666666667</v>
      </c>
      <c r="H147" s="30">
        <v>0.23516305555555553</v>
      </c>
      <c r="I147" s="31">
        <v>0.1287</v>
      </c>
      <c r="J147" s="32">
        <v>0.04808</v>
      </c>
      <c r="K147" s="26"/>
    </row>
    <row r="148" spans="1:11" ht="12.75">
      <c r="A148" s="91" t="s">
        <v>81</v>
      </c>
      <c r="B148" s="92"/>
      <c r="C148" s="92"/>
      <c r="D148" s="92"/>
      <c r="E148" s="92"/>
      <c r="F148" s="93"/>
      <c r="G148" s="94" t="s">
        <v>78</v>
      </c>
      <c r="H148" s="95"/>
      <c r="I148" s="95"/>
      <c r="J148" s="96"/>
      <c r="K148" s="18"/>
    </row>
    <row r="149" spans="1:11" ht="12.75">
      <c r="A149" s="65"/>
      <c r="B149" s="19" t="s">
        <v>22</v>
      </c>
      <c r="C149" s="19">
        <v>722.8538723251761</v>
      </c>
      <c r="D149" s="19">
        <v>722.8538723251761</v>
      </c>
      <c r="E149" s="19">
        <v>730.3048114354118</v>
      </c>
      <c r="F149" s="19">
        <v>718.9332436146219</v>
      </c>
      <c r="G149" s="19">
        <v>2008</v>
      </c>
      <c r="H149" s="19">
        <v>2444</v>
      </c>
      <c r="I149" s="19">
        <v>3084</v>
      </c>
      <c r="J149" s="20">
        <v>3084</v>
      </c>
      <c r="K149" s="21"/>
    </row>
    <row r="150" spans="1:11" ht="12.75">
      <c r="A150" s="65"/>
      <c r="B150" s="27" t="s">
        <v>82</v>
      </c>
      <c r="C150" s="19"/>
      <c r="D150" s="19"/>
      <c r="E150" s="19"/>
      <c r="F150" s="19"/>
      <c r="G150" s="19">
        <v>-483.38333333333327</v>
      </c>
      <c r="H150" s="19">
        <v>-483.38333333333327</v>
      </c>
      <c r="I150" s="19">
        <v>-483.38333333333327</v>
      </c>
      <c r="J150" s="20">
        <v>-483.38333333333327</v>
      </c>
      <c r="K150" s="21"/>
    </row>
    <row r="151" spans="1:11" ht="12.75">
      <c r="A151" s="65"/>
      <c r="B151" s="27" t="s">
        <v>83</v>
      </c>
      <c r="C151" s="19">
        <v>-258.27121421321743</v>
      </c>
      <c r="D151" s="19">
        <v>-258.27121421321743</v>
      </c>
      <c r="E151" s="19">
        <v>-258.27121421321743</v>
      </c>
      <c r="F151" s="19">
        <v>-258.27121421321743</v>
      </c>
      <c r="G151" s="19"/>
      <c r="H151" s="19"/>
      <c r="I151" s="19"/>
      <c r="J151" s="20"/>
      <c r="K151" s="21"/>
    </row>
    <row r="152" spans="1:11" ht="12.75">
      <c r="A152" s="65"/>
      <c r="B152" s="19" t="s">
        <v>25</v>
      </c>
      <c r="C152" s="19">
        <v>464.58265811195866</v>
      </c>
      <c r="D152" s="19">
        <v>464.58265811195866</v>
      </c>
      <c r="E152" s="19">
        <v>472.0335972221944</v>
      </c>
      <c r="F152" s="19">
        <v>460.6620294014045</v>
      </c>
      <c r="G152" s="19">
        <v>1524.6166666666668</v>
      </c>
      <c r="H152" s="19">
        <v>1960.6166666666668</v>
      </c>
      <c r="I152" s="19">
        <v>2600.616666666667</v>
      </c>
      <c r="J152" s="20">
        <v>2600.616666666667</v>
      </c>
      <c r="K152" s="21"/>
    </row>
    <row r="153" spans="1:11" ht="13.5" thickBot="1">
      <c r="A153" s="70"/>
      <c r="B153" s="29" t="s">
        <v>23</v>
      </c>
      <c r="C153" s="30">
        <v>0.6194435441492783</v>
      </c>
      <c r="D153" s="30">
        <v>0.30972177207463913</v>
      </c>
      <c r="E153" s="30">
        <v>0.15734453240739812</v>
      </c>
      <c r="F153" s="30">
        <v>0.10236933986697877</v>
      </c>
      <c r="G153" s="30">
        <v>0.2541027777777778</v>
      </c>
      <c r="H153" s="30">
        <v>0.21784629629629632</v>
      </c>
      <c r="I153" s="31">
        <v>0.13003083333333335</v>
      </c>
      <c r="J153" s="32">
        <v>0.052012333333333334</v>
      </c>
      <c r="K153" s="26"/>
    </row>
    <row r="156" ht="12.75">
      <c r="B156" s="55" t="s">
        <v>84</v>
      </c>
    </row>
    <row r="157" spans="2:3" ht="12.75">
      <c r="B157" s="55" t="s">
        <v>85</v>
      </c>
      <c r="C157" s="56" t="s">
        <v>86</v>
      </c>
    </row>
    <row r="158" spans="2:3" ht="12.75">
      <c r="B158" s="55" t="s">
        <v>87</v>
      </c>
      <c r="C158" s="56" t="s">
        <v>88</v>
      </c>
    </row>
    <row r="160" ht="12.75"/>
    <row r="161" ht="12.75"/>
    <row r="162" ht="12.75">
      <c r="B162" s="57" t="s">
        <v>90</v>
      </c>
    </row>
    <row r="163" ht="12.75">
      <c r="B163" s="55" t="s">
        <v>91</v>
      </c>
    </row>
    <row r="164" ht="12.75">
      <c r="B164" s="55" t="s">
        <v>92</v>
      </c>
    </row>
    <row r="165" ht="12.75">
      <c r="B165" s="56" t="s">
        <v>89</v>
      </c>
    </row>
  </sheetData>
  <sheetProtection password="C909" sheet="1" objects="1" scenarios="1"/>
  <mergeCells count="44">
    <mergeCell ref="A149:A153"/>
    <mergeCell ref="A129:J129"/>
    <mergeCell ref="A130:A137"/>
    <mergeCell ref="A139:F139"/>
    <mergeCell ref="G139:J139"/>
    <mergeCell ref="A140:A147"/>
    <mergeCell ref="A148:F148"/>
    <mergeCell ref="G148:J148"/>
    <mergeCell ref="A121:A128"/>
    <mergeCell ref="A77:J77"/>
    <mergeCell ref="A78:A83"/>
    <mergeCell ref="A86:J86"/>
    <mergeCell ref="A87:A90"/>
    <mergeCell ref="A92:J92"/>
    <mergeCell ref="A93:A100"/>
    <mergeCell ref="A102:J102"/>
    <mergeCell ref="A103:A110"/>
    <mergeCell ref="A111:J111"/>
    <mergeCell ref="A112:A119"/>
    <mergeCell ref="A120:J120"/>
    <mergeCell ref="A71:A76"/>
    <mergeCell ref="A25:A32"/>
    <mergeCell ref="A33:J33"/>
    <mergeCell ref="A34:A41"/>
    <mergeCell ref="A42:J42"/>
    <mergeCell ref="A43:A50"/>
    <mergeCell ref="A51:J51"/>
    <mergeCell ref="A52:A59"/>
    <mergeCell ref="A62:J62"/>
    <mergeCell ref="A63:J63"/>
    <mergeCell ref="A64:A69"/>
    <mergeCell ref="A70:J70"/>
    <mergeCell ref="A24:J24"/>
    <mergeCell ref="A2:B2"/>
    <mergeCell ref="A3:B3"/>
    <mergeCell ref="A4:B4"/>
    <mergeCell ref="A5:B5"/>
    <mergeCell ref="A6:B6"/>
    <mergeCell ref="A7:J7"/>
    <mergeCell ref="A8:A12"/>
    <mergeCell ref="A13:J13"/>
    <mergeCell ref="A14:A18"/>
    <mergeCell ref="A19:J19"/>
    <mergeCell ref="A20:A23"/>
  </mergeCells>
  <conditionalFormatting sqref="C23:K23 C32:K32 C69:K69 C50:J50 C83:K83 C76:K76 C41:K41 C59:J61 C102:J102 C110:J110 C137:J137 C128:J129 C119:J120">
    <cfRule type="cellIs" priority="5" dxfId="0" operator="greaterThan" stopIfTrue="1">
      <formula>C$18</formula>
    </cfRule>
  </conditionalFormatting>
  <conditionalFormatting sqref="C90:J90">
    <cfRule type="cellIs" priority="4" dxfId="0" operator="greaterThan" stopIfTrue="1">
      <formula>C$18</formula>
    </cfRule>
  </conditionalFormatting>
  <conditionalFormatting sqref="C147:K147">
    <cfRule type="cellIs" priority="3" dxfId="0" operator="greaterThan" stopIfTrue="1">
      <formula>C$18</formula>
    </cfRule>
  </conditionalFormatting>
  <conditionalFormatting sqref="C153:K153">
    <cfRule type="cellIs" priority="2" dxfId="0" operator="greaterThan" stopIfTrue="1">
      <formula>C$18</formula>
    </cfRule>
  </conditionalFormatting>
  <conditionalFormatting sqref="C100:J100">
    <cfRule type="cellIs" priority="1" dxfId="0" operator="greaterThan" stopIfTrue="1">
      <formula>C$18</formula>
    </cfRule>
  </conditionalFormatting>
  <hyperlinks>
    <hyperlink ref="C157" r:id="rId1" display="hmcleod@iafrica.com "/>
    <hyperlink ref="C158" r:id="rId2" display="pieterg@medscheme.co.za"/>
    <hyperlink ref="B165" r:id="rId3" display="This work is licensed under a Creative Commons Attribution 2.5 South Africa License."/>
  </hyperlinks>
  <printOptions/>
  <pageMargins left="0.75" right="0.75" top="1" bottom="1" header="0.5" footer="0.5"/>
  <pageSetup horizontalDpi="300" verticalDpi="3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McLeod</dc:creator>
  <cp:keywords/>
  <dc:description/>
  <cp:lastModifiedBy>THEPIE</cp:lastModifiedBy>
  <dcterms:created xsi:type="dcterms:W3CDTF">2009-05-17T09:30:44Z</dcterms:created>
  <dcterms:modified xsi:type="dcterms:W3CDTF">2009-05-25T08:13:56Z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iveCommonsLicenseID">
    <vt:lpwstr>standard&amp;commercial=y&amp;derivatives=y&amp;jurisdiction=za</vt:lpwstr>
  </property>
  <property fmtid="{D5CDD505-2E9C-101B-9397-08002B2CF9AE}" pid="3" name="CreativeCommonsLicenseURL">
    <vt:lpwstr>This work is licensed under a </vt:lpwstr>
  </property>
  <property fmtid="{D5CDD505-2E9C-101B-9397-08002B2CF9AE}" pid="4" name="CreativeCommonsLicenseXml">
    <vt:lpwstr>&lt;?xml version="1.0" encoding="utf-8"?&gt;&lt;result&gt;&lt;license-uri&gt;http://creativecommons.org/licenses/by/2.5/za/&lt;/license-uri&gt;&lt;license-name&gt;Attribution 2.5 South Africa&lt;/license-name&gt;&lt;rdf&gt;&lt;rdf:RDF xmlns="http://creativecommons.org/ns#" xmlns:dc="http://purl.org/</vt:lpwstr>
  </property>
</Properties>
</file>